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TDJV\TDJV 2022\Epreuves\Pommiers\"/>
    </mc:Choice>
  </mc:AlternateContent>
  <workbookProtection workbookAlgorithmName="SHA-512" workbookHashValue="VwQLiYILQAmGLIr4GY60VC2YHfH5gO7/f8q4hWMXZ7BDpkPNtV9w2YFLhqenausb7WwbOTQuvr0n699LXs8q+Q==" workbookSaltValue="uzp7XeljuyON7eqLS4ySng==" workbookSpinCount="100000" lockStructure="1"/>
  <bookViews>
    <workbookView xWindow="19935" yWindow="32760" windowWidth="25605" windowHeight="16065" tabRatio="831" activeTab="6"/>
  </bookViews>
  <sheets>
    <sheet name="poussin (H)" sheetId="54" r:id="rId1"/>
    <sheet name="pupille(F)" sheetId="65" r:id="rId2"/>
    <sheet name="pupille (G)" sheetId="57" r:id="rId3"/>
    <sheet name="Benj (F)" sheetId="53" r:id="rId4"/>
    <sheet name="Benj (M)" sheetId="62" r:id="rId5"/>
    <sheet name="minime (G)" sheetId="59" r:id="rId6"/>
    <sheet name="cadet (G)" sheetId="61" r:id="rId7"/>
    <sheet name="param" sheetId="11" state="hidden" r:id="rId8"/>
    <sheet name="DH1" sheetId="51" state="hidden" r:id="rId9"/>
  </sheets>
  <definedNames>
    <definedName name="_xlnm._FilterDatabase" localSheetId="3" hidden="1">'Benj (F)'!$A$2:$M$4</definedName>
    <definedName name="_xlnm._FilterDatabase" localSheetId="4" hidden="1">'Benj (M)'!$A$2:$M$2</definedName>
    <definedName name="_xlnm._FilterDatabase" localSheetId="6" hidden="1">'cadet (G)'!$A$2:$M$17</definedName>
    <definedName name="_xlnm._FilterDatabase" localSheetId="5" hidden="1">'minime (G)'!$A$2:$M$28</definedName>
    <definedName name="_xlnm._FilterDatabase" localSheetId="0" hidden="1">'poussin (H)'!$A$2:$M$5</definedName>
    <definedName name="_xlnm._FilterDatabase" localSheetId="2" hidden="1">'pupille (G)'!$A$2:$M$17</definedName>
    <definedName name="_xlnm._FilterDatabase" localSheetId="1" hidden="1">'pupille(F)'!$A$2:$M$3</definedName>
    <definedName name="_xlnm.Print_Area" localSheetId="6">'cadet (G)'!$A$1:$E$17</definedName>
    <definedName name="_xlnm.Print_Area" localSheetId="5">'minime (G)'!$A$1:$E$28</definedName>
    <definedName name="_xlnm.Print_Area" localSheetId="2">'pupille (G)'!$A$1:$E$12</definedName>
  </definedNames>
  <calcPr calcId="152511"/>
</workbook>
</file>

<file path=xl/calcChain.xml><?xml version="1.0" encoding="utf-8"?>
<calcChain xmlns="http://schemas.openxmlformats.org/spreadsheetml/2006/main">
  <c r="L15" i="62" l="1"/>
  <c r="L20" i="62"/>
  <c r="L14" i="62"/>
  <c r="L19" i="62"/>
  <c r="L16" i="62"/>
  <c r="L23" i="62"/>
  <c r="L28" i="62"/>
  <c r="L24" i="62"/>
  <c r="L26" i="62"/>
  <c r="L27" i="62"/>
  <c r="L29" i="62"/>
  <c r="L30" i="62"/>
  <c r="L31" i="62"/>
  <c r="L32" i="62"/>
  <c r="J15" i="62"/>
  <c r="J20" i="62"/>
  <c r="J14" i="62"/>
  <c r="J19" i="62"/>
  <c r="J16" i="62"/>
  <c r="J23" i="62"/>
  <c r="M23" i="62" s="1"/>
  <c r="J28" i="62"/>
  <c r="M28" i="62" s="1"/>
  <c r="J24" i="62"/>
  <c r="J26" i="62"/>
  <c r="J27" i="62"/>
  <c r="J29" i="62"/>
  <c r="J30" i="62"/>
  <c r="J31" i="62"/>
  <c r="J32" i="62"/>
  <c r="J33" i="62"/>
  <c r="M33" i="62" s="1"/>
  <c r="F4" i="53"/>
  <c r="J4" i="53"/>
  <c r="L4" i="53"/>
  <c r="M4" i="53" s="1"/>
  <c r="F5" i="53"/>
  <c r="J5" i="53"/>
  <c r="M5" i="53" s="1"/>
  <c r="L5" i="53"/>
  <c r="F6" i="54"/>
  <c r="H6" i="54" s="1"/>
  <c r="J6" i="54"/>
  <c r="L6" i="54"/>
  <c r="F4" i="54"/>
  <c r="H4" i="54" s="1"/>
  <c r="J4" i="54"/>
  <c r="L4" i="54"/>
  <c r="F7" i="54"/>
  <c r="H7" i="54" s="1"/>
  <c r="J7" i="54"/>
  <c r="L7" i="54"/>
  <c r="M7" i="54" s="1"/>
  <c r="F5" i="54"/>
  <c r="H5" i="54" s="1"/>
  <c r="J5" i="54"/>
  <c r="L5" i="54"/>
  <c r="L4" i="65"/>
  <c r="L5" i="65"/>
  <c r="J4" i="65"/>
  <c r="J5" i="65"/>
  <c r="L14" i="57"/>
  <c r="L13" i="57"/>
  <c r="L15" i="57"/>
  <c r="L16" i="57"/>
  <c r="L17" i="57"/>
  <c r="M17" i="57" s="1"/>
  <c r="J14" i="57"/>
  <c r="J13" i="57"/>
  <c r="J15" i="57"/>
  <c r="M15" i="57" s="1"/>
  <c r="J16" i="57"/>
  <c r="J17" i="57"/>
  <c r="F18" i="62"/>
  <c r="J18" i="62"/>
  <c r="L18" i="62"/>
  <c r="F15" i="62"/>
  <c r="F8" i="62"/>
  <c r="J8" i="62"/>
  <c r="L8" i="62"/>
  <c r="F12" i="62"/>
  <c r="J12" i="62"/>
  <c r="L12" i="62"/>
  <c r="F20" i="62"/>
  <c r="F22" i="62"/>
  <c r="J22" i="62"/>
  <c r="L22" i="62"/>
  <c r="F10" i="62"/>
  <c r="J10" i="62"/>
  <c r="L10" i="62"/>
  <c r="F14" i="62"/>
  <c r="J29" i="59"/>
  <c r="M29" i="59" s="1"/>
  <c r="L29" i="59"/>
  <c r="J24" i="59"/>
  <c r="L24" i="59"/>
  <c r="J3" i="65"/>
  <c r="M3" i="65" s="1"/>
  <c r="L3" i="65"/>
  <c r="F3" i="65"/>
  <c r="F25" i="62"/>
  <c r="J25" i="62"/>
  <c r="L25" i="62"/>
  <c r="F6" i="62"/>
  <c r="J6" i="62"/>
  <c r="L6" i="62"/>
  <c r="F21" i="62"/>
  <c r="J21" i="62"/>
  <c r="M21" i="62" s="1"/>
  <c r="L21" i="62"/>
  <c r="F17" i="62"/>
  <c r="J17" i="62"/>
  <c r="L17" i="62"/>
  <c r="F5" i="62"/>
  <c r="J5" i="62"/>
  <c r="L5" i="62"/>
  <c r="F3" i="62"/>
  <c r="J3" i="62"/>
  <c r="L3" i="62"/>
  <c r="M3" i="62" s="1"/>
  <c r="F11" i="62"/>
  <c r="J11" i="62"/>
  <c r="M11" i="62" s="1"/>
  <c r="L11" i="62"/>
  <c r="F4" i="62"/>
  <c r="J4" i="62"/>
  <c r="M4" i="62" s="1"/>
  <c r="L4" i="62"/>
  <c r="J13" i="62"/>
  <c r="L13" i="62"/>
  <c r="M13" i="62" s="1"/>
  <c r="F13" i="62"/>
  <c r="J9" i="62"/>
  <c r="M9" i="62" s="1"/>
  <c r="L9" i="62"/>
  <c r="F9" i="62"/>
  <c r="J7" i="62"/>
  <c r="L7" i="62"/>
  <c r="F7" i="62"/>
  <c r="J16" i="61"/>
  <c r="J4" i="61"/>
  <c r="J5" i="61"/>
  <c r="L5" i="61"/>
  <c r="J13" i="61"/>
  <c r="J10" i="61"/>
  <c r="J11" i="61"/>
  <c r="J15" i="61"/>
  <c r="L15" i="61"/>
  <c r="M15" i="61" s="1"/>
  <c r="J17" i="61"/>
  <c r="J12" i="61"/>
  <c r="J3" i="61"/>
  <c r="J8" i="61"/>
  <c r="J6" i="61"/>
  <c r="J9" i="61"/>
  <c r="J16" i="59"/>
  <c r="J13" i="59"/>
  <c r="J26" i="59"/>
  <c r="J33" i="59"/>
  <c r="L33" i="59"/>
  <c r="J5" i="59"/>
  <c r="J28" i="59"/>
  <c r="L28" i="59"/>
  <c r="J15" i="59"/>
  <c r="J7" i="59"/>
  <c r="J3" i="59"/>
  <c r="J30" i="59"/>
  <c r="J23" i="59"/>
  <c r="J22" i="59"/>
  <c r="J27" i="59"/>
  <c r="J19" i="59"/>
  <c r="J4" i="59"/>
  <c r="J9" i="59"/>
  <c r="J17" i="59"/>
  <c r="J6" i="59"/>
  <c r="M6" i="59" s="1"/>
  <c r="J11" i="59"/>
  <c r="J32" i="59"/>
  <c r="J20" i="59"/>
  <c r="L20" i="59"/>
  <c r="J10" i="59"/>
  <c r="J31" i="59"/>
  <c r="J25" i="59"/>
  <c r="J18" i="59"/>
  <c r="M18" i="59" s="1"/>
  <c r="L18" i="59"/>
  <c r="J8" i="59"/>
  <c r="J21" i="59"/>
  <c r="J14" i="59"/>
  <c r="L4" i="61"/>
  <c r="L3" i="61"/>
  <c r="L8" i="61"/>
  <c r="L11" i="59"/>
  <c r="M11" i="59" s="1"/>
  <c r="L7" i="59"/>
  <c r="L9" i="59"/>
  <c r="L15" i="59"/>
  <c r="L5" i="59"/>
  <c r="L26" i="59"/>
  <c r="L22" i="59"/>
  <c r="L4" i="59"/>
  <c r="L8" i="59"/>
  <c r="L17" i="59"/>
  <c r="L30" i="59"/>
  <c r="L25" i="59"/>
  <c r="L14" i="59"/>
  <c r="L10" i="59"/>
  <c r="M10" i="59" s="1"/>
  <c r="L21" i="59"/>
  <c r="M21" i="59" s="1"/>
  <c r="L19" i="59"/>
  <c r="L31" i="59"/>
  <c r="L16" i="59"/>
  <c r="L16" i="61"/>
  <c r="M16" i="61" s="1"/>
  <c r="J7" i="61"/>
  <c r="L7" i="61"/>
  <c r="L9" i="61"/>
  <c r="M9" i="61" s="1"/>
  <c r="L6" i="61"/>
  <c r="L13" i="61"/>
  <c r="L10" i="61"/>
  <c r="L14" i="61"/>
  <c r="J14" i="61"/>
  <c r="M14" i="61" s="1"/>
  <c r="L12" i="61"/>
  <c r="L17" i="61"/>
  <c r="M17" i="61" s="1"/>
  <c r="L11" i="61"/>
  <c r="J12" i="59"/>
  <c r="L3" i="59"/>
  <c r="L27" i="59"/>
  <c r="L32" i="59"/>
  <c r="L23" i="59"/>
  <c r="L6" i="59"/>
  <c r="L12" i="59"/>
  <c r="L13" i="59"/>
  <c r="L4" i="57"/>
  <c r="M4" i="57" s="1"/>
  <c r="J4" i="57"/>
  <c r="F4" i="57"/>
  <c r="J9" i="57"/>
  <c r="F9" i="57"/>
  <c r="L11" i="57"/>
  <c r="J12" i="57"/>
  <c r="F12" i="57"/>
  <c r="L3" i="57"/>
  <c r="M3" i="57" s="1"/>
  <c r="J3" i="57"/>
  <c r="F3" i="57"/>
  <c r="L5" i="57"/>
  <c r="J5" i="57"/>
  <c r="F5" i="57"/>
  <c r="L7" i="57"/>
  <c r="M7" i="57" s="1"/>
  <c r="J10" i="57"/>
  <c r="M10" i="57" s="1"/>
  <c r="F10" i="57"/>
  <c r="L6" i="57"/>
  <c r="J6" i="57"/>
  <c r="F6" i="57"/>
  <c r="L12" i="57"/>
  <c r="J8" i="57"/>
  <c r="L8" i="57"/>
  <c r="M8" i="57" s="1"/>
  <c r="F8" i="57"/>
  <c r="L9" i="57"/>
  <c r="J7" i="57"/>
  <c r="F7" i="57"/>
  <c r="L10" i="57"/>
  <c r="J11" i="57"/>
  <c r="M11" i="57" s="1"/>
  <c r="F11" i="57"/>
  <c r="L3" i="54"/>
  <c r="J3" i="54"/>
  <c r="F3" i="54"/>
  <c r="H3" i="54" s="1"/>
  <c r="L8" i="54"/>
  <c r="J8" i="54"/>
  <c r="F8" i="54"/>
  <c r="H8" i="54" s="1"/>
  <c r="L3" i="53"/>
  <c r="M3" i="53" s="1"/>
  <c r="J3" i="53"/>
  <c r="F3" i="53"/>
  <c r="M7" i="61"/>
  <c r="M25" i="59"/>
  <c r="M4" i="59"/>
  <c r="M17" i="59"/>
  <c r="M6" i="62"/>
  <c r="M16" i="62"/>
  <c r="M29" i="62"/>
  <c r="M26" i="62"/>
  <c r="M14" i="62"/>
  <c r="M10" i="62"/>
  <c r="M31" i="62"/>
  <c r="M5" i="65"/>
  <c r="M5" i="54"/>
  <c r="M13" i="57"/>
  <c r="M6" i="57"/>
  <c r="M4" i="65" l="1"/>
  <c r="M22" i="62"/>
  <c r="M12" i="62"/>
  <c r="M8" i="62"/>
  <c r="M18" i="62"/>
  <c r="M17" i="62"/>
  <c r="M30" i="62"/>
  <c r="M24" i="62"/>
  <c r="M19" i="62"/>
  <c r="M5" i="62"/>
  <c r="M25" i="62"/>
  <c r="M15" i="62"/>
  <c r="M23" i="59"/>
  <c r="M3" i="59"/>
  <c r="M8" i="61"/>
  <c r="M3" i="61"/>
  <c r="M5" i="61"/>
  <c r="M11" i="61"/>
  <c r="M14" i="59"/>
  <c r="M20" i="59"/>
  <c r="M28" i="59"/>
  <c r="M31" i="59"/>
  <c r="M32" i="59"/>
  <c r="M9" i="59"/>
  <c r="M22" i="59"/>
  <c r="M7" i="59"/>
  <c r="M5" i="59"/>
  <c r="M13" i="59"/>
  <c r="M24" i="59"/>
  <c r="M16" i="59"/>
  <c r="M9" i="57"/>
  <c r="M10" i="61"/>
  <c r="M7" i="62"/>
  <c r="M12" i="59"/>
  <c r="M15" i="59"/>
  <c r="M19" i="59"/>
  <c r="M30" i="59"/>
  <c r="M33" i="59"/>
  <c r="M12" i="61"/>
  <c r="M13" i="61"/>
  <c r="M4" i="61"/>
  <c r="M12" i="57"/>
  <c r="M5" i="57"/>
  <c r="M8" i="59"/>
  <c r="M27" i="59"/>
  <c r="M26" i="59"/>
  <c r="M6" i="61"/>
  <c r="M16" i="57"/>
  <c r="M14" i="57"/>
  <c r="M32" i="62"/>
  <c r="M27" i="62"/>
  <c r="M20" i="62"/>
  <c r="M6" i="54"/>
  <c r="M4" i="54"/>
  <c r="M8" i="54"/>
  <c r="M3" i="54"/>
</calcChain>
</file>

<file path=xl/sharedStrings.xml><?xml version="1.0" encoding="utf-8"?>
<sst xmlns="http://schemas.openxmlformats.org/spreadsheetml/2006/main" count="631" uniqueCount="357">
  <si>
    <t>Nom</t>
  </si>
  <si>
    <t>Prénom</t>
  </si>
  <si>
    <t>Club</t>
  </si>
  <si>
    <t>Date</t>
  </si>
  <si>
    <t>Nom course</t>
  </si>
  <si>
    <t>Points</t>
  </si>
  <si>
    <t>Temps en mm:ss,00</t>
  </si>
  <si>
    <t>Place</t>
  </si>
  <si>
    <t>Total
points</t>
  </si>
  <si>
    <t>TDJV Pommiers VTT</t>
  </si>
  <si>
    <t>Pommiers VTT</t>
  </si>
  <si>
    <t>Classement XCO</t>
  </si>
  <si>
    <t xml:space="preserve">paiement </t>
  </si>
  <si>
    <t>Classement DH</t>
  </si>
  <si>
    <t>meilleur temps</t>
  </si>
  <si>
    <t>Dossard</t>
  </si>
  <si>
    <t>gratuit</t>
  </si>
  <si>
    <t>POUSSIN G</t>
  </si>
  <si>
    <t>PUPILLE G</t>
  </si>
  <si>
    <t>MINIMES G</t>
  </si>
  <si>
    <t>CADETS</t>
  </si>
  <si>
    <t>BENJAMIN( G)</t>
  </si>
  <si>
    <t>prénom</t>
  </si>
  <si>
    <t>6</t>
  </si>
  <si>
    <t>club</t>
  </si>
  <si>
    <t>1</t>
  </si>
  <si>
    <t>2</t>
  </si>
  <si>
    <t>3</t>
  </si>
  <si>
    <t>9</t>
  </si>
  <si>
    <t>7</t>
  </si>
  <si>
    <t>5</t>
  </si>
  <si>
    <t>12</t>
  </si>
  <si>
    <t>11</t>
  </si>
  <si>
    <t>10</t>
  </si>
  <si>
    <t>8</t>
  </si>
  <si>
    <t>4</t>
  </si>
  <si>
    <t>14</t>
  </si>
  <si>
    <t>13</t>
  </si>
  <si>
    <t>16</t>
  </si>
  <si>
    <t>20</t>
  </si>
  <si>
    <t>15</t>
  </si>
  <si>
    <t>18</t>
  </si>
  <si>
    <t>21</t>
  </si>
  <si>
    <t>17</t>
  </si>
  <si>
    <t>23</t>
  </si>
  <si>
    <t>19</t>
  </si>
  <si>
    <t>22</t>
  </si>
  <si>
    <t>24</t>
  </si>
  <si>
    <t>25</t>
  </si>
  <si>
    <t>26</t>
  </si>
  <si>
    <t>30</t>
  </si>
  <si>
    <t>33</t>
  </si>
  <si>
    <t>32</t>
  </si>
  <si>
    <t>27</t>
  </si>
  <si>
    <t>28</t>
  </si>
  <si>
    <t>29</t>
  </si>
  <si>
    <t>31</t>
  </si>
  <si>
    <t>Benjamines</t>
  </si>
  <si>
    <t>PUPILLE F</t>
  </si>
  <si>
    <t>BEAUCART</t>
  </si>
  <si>
    <t>DIAZ</t>
  </si>
  <si>
    <t>DOMINICI CHANAL</t>
  </si>
  <si>
    <t>PICHON</t>
  </si>
  <si>
    <t>Fayard</t>
  </si>
  <si>
    <t>RECORBET</t>
  </si>
  <si>
    <t>Razi</t>
  </si>
  <si>
    <t>CHAPUT</t>
  </si>
  <si>
    <t>COURBIERE</t>
  </si>
  <si>
    <t>HORDE</t>
  </si>
  <si>
    <t>ARNAUD</t>
  </si>
  <si>
    <t>CHAMBERLAND</t>
  </si>
  <si>
    <t>GUILLAUMOND</t>
  </si>
  <si>
    <t>Poncet</t>
  </si>
  <si>
    <t>RAOUX</t>
  </si>
  <si>
    <t>CASERUS</t>
  </si>
  <si>
    <t>BERTORA</t>
  </si>
  <si>
    <t>BODIRIKYAN MOLINARI</t>
  </si>
  <si>
    <t>Charlie</t>
  </si>
  <si>
    <t>Estéban</t>
  </si>
  <si>
    <t>Quentin</t>
  </si>
  <si>
    <t>Tom</t>
  </si>
  <si>
    <t>Mahé</t>
  </si>
  <si>
    <t>Octave</t>
  </si>
  <si>
    <t>Gauthier</t>
  </si>
  <si>
    <t>Emile</t>
  </si>
  <si>
    <t>Célonie</t>
  </si>
  <si>
    <t>Baptiste</t>
  </si>
  <si>
    <t>Elio</t>
  </si>
  <si>
    <t>Eden</t>
  </si>
  <si>
    <t>Lena</t>
  </si>
  <si>
    <t>Nadia</t>
  </si>
  <si>
    <t>Kyliann</t>
  </si>
  <si>
    <t>Léo</t>
  </si>
  <si>
    <t>Timo</t>
  </si>
  <si>
    <t>XC63</t>
  </si>
  <si>
    <t>CLUB VTT D'IRIGNY (JSI)</t>
  </si>
  <si>
    <t>GOLENE EVASION.</t>
  </si>
  <si>
    <t>VTT CHARTREUSE</t>
  </si>
  <si>
    <t>licence  journée</t>
  </si>
  <si>
    <t>VELO CLUB DU VELAY</t>
  </si>
  <si>
    <t>V.C. BRIGNAIS</t>
  </si>
  <si>
    <t>E.C. MUROISE</t>
  </si>
  <si>
    <t>2:07.639</t>
  </si>
  <si>
    <t>2:15.888</t>
  </si>
  <si>
    <t>2:17.956</t>
  </si>
  <si>
    <t>2:20.710</t>
  </si>
  <si>
    <t>2:26.300</t>
  </si>
  <si>
    <t>2:30.577</t>
  </si>
  <si>
    <t>2:31.543</t>
  </si>
  <si>
    <t>2:32.660</t>
  </si>
  <si>
    <t>2:38.952</t>
  </si>
  <si>
    <t>2:47.816</t>
  </si>
  <si>
    <t>2:49.556</t>
  </si>
  <si>
    <t>2:56.653</t>
  </si>
  <si>
    <t>2:58.216</t>
  </si>
  <si>
    <t>2:58.711</t>
  </si>
  <si>
    <t>3:39.377</t>
  </si>
  <si>
    <t>3:43.458</t>
  </si>
  <si>
    <t>3:58.712</t>
  </si>
  <si>
    <t>4:00.233</t>
  </si>
  <si>
    <t>DANTHONY ROMEUF</t>
  </si>
  <si>
    <t>DREVET</t>
  </si>
  <si>
    <t>HALTER</t>
  </si>
  <si>
    <t>OTT</t>
  </si>
  <si>
    <t>POURCHET</t>
  </si>
  <si>
    <t>Arthur</t>
  </si>
  <si>
    <t>Léon</t>
  </si>
  <si>
    <t>Martin</t>
  </si>
  <si>
    <t>Nathanaël</t>
  </si>
  <si>
    <t>Meilleur temps</t>
  </si>
  <si>
    <t>VASSAULT</t>
  </si>
  <si>
    <t>Alix</t>
  </si>
  <si>
    <t>2:02.884</t>
  </si>
  <si>
    <t>Clara</t>
  </si>
  <si>
    <t>Miranda</t>
  </si>
  <si>
    <t>2:41.011</t>
  </si>
  <si>
    <t>Grenot</t>
  </si>
  <si>
    <t>Paul</t>
  </si>
  <si>
    <t>WILLIAMS</t>
  </si>
  <si>
    <t>Benjamin</t>
  </si>
  <si>
    <t>Ferrand</t>
  </si>
  <si>
    <t>Tomy</t>
  </si>
  <si>
    <t>PONCET</t>
  </si>
  <si>
    <t>ALEXIS</t>
  </si>
  <si>
    <t>BOROT</t>
  </si>
  <si>
    <t>MARIUS</t>
  </si>
  <si>
    <t>JEANJEAN</t>
  </si>
  <si>
    <t>Noé</t>
  </si>
  <si>
    <t>Claverie</t>
  </si>
  <si>
    <t>Milou</t>
  </si>
  <si>
    <t>MAURY</t>
  </si>
  <si>
    <t>Clément</t>
  </si>
  <si>
    <t>CASPARI</t>
  </si>
  <si>
    <t>Hugo</t>
  </si>
  <si>
    <t>ORTEGA</t>
  </si>
  <si>
    <t>Adan</t>
  </si>
  <si>
    <t>HUGUENOT PEALLAT</t>
  </si>
  <si>
    <t>Alexis</t>
  </si>
  <si>
    <t>MOLOZAY</t>
  </si>
  <si>
    <t>MARCEAU</t>
  </si>
  <si>
    <t>Dulac</t>
  </si>
  <si>
    <t>Nathan</t>
  </si>
  <si>
    <t>BRUAS</t>
  </si>
  <si>
    <t>Sacha</t>
  </si>
  <si>
    <t>PIERRE</t>
  </si>
  <si>
    <t>MEDJEBERG</t>
  </si>
  <si>
    <t>FAURE</t>
  </si>
  <si>
    <t>PAUL</t>
  </si>
  <si>
    <t>GENILLON</t>
  </si>
  <si>
    <t>Mathis</t>
  </si>
  <si>
    <t>Gargallo</t>
  </si>
  <si>
    <t>Samuel</t>
  </si>
  <si>
    <t>VIDAL</t>
  </si>
  <si>
    <t>Nathéo</t>
  </si>
  <si>
    <t>Pugieu</t>
  </si>
  <si>
    <t>LIGOZAT</t>
  </si>
  <si>
    <t>Lucas</t>
  </si>
  <si>
    <t>GRION-BLAZAT</t>
  </si>
  <si>
    <t>HASENFRATZ</t>
  </si>
  <si>
    <t>Robin</t>
  </si>
  <si>
    <t>BROIZAT</t>
  </si>
  <si>
    <t>VARIOT</t>
  </si>
  <si>
    <t>Antonin</t>
  </si>
  <si>
    <t>REFK</t>
  </si>
  <si>
    <t>Lazuli</t>
  </si>
  <si>
    <t>MIGNON</t>
  </si>
  <si>
    <t>Eloi</t>
  </si>
  <si>
    <t>MAGNOULOUX</t>
  </si>
  <si>
    <t>BONNAY</t>
  </si>
  <si>
    <t>Maxime</t>
  </si>
  <si>
    <t>BAILLET</t>
  </si>
  <si>
    <t>Raphaël</t>
  </si>
  <si>
    <t>CYCL SEYSSINET SEYSSINS</t>
  </si>
  <si>
    <t>LICENCE JOURNEE</t>
  </si>
  <si>
    <t>CHARVIEU CHAVAGNEUX I.C.</t>
  </si>
  <si>
    <t>VELO CLUB DE BESSE</t>
  </si>
  <si>
    <t>VCAMBERIEUX</t>
  </si>
  <si>
    <t>VELO CLUB D'AMBERIEU</t>
  </si>
  <si>
    <t>VC BRIGNAY</t>
  </si>
  <si>
    <t>1:40.855</t>
  </si>
  <si>
    <t>1:48.962</t>
  </si>
  <si>
    <t>1:53.828</t>
  </si>
  <si>
    <t>1:57.817</t>
  </si>
  <si>
    <t>1:58.498</t>
  </si>
  <si>
    <t>1:58.678</t>
  </si>
  <si>
    <t>2:00.155</t>
  </si>
  <si>
    <t>2:01.636</t>
  </si>
  <si>
    <t>2:02.523</t>
  </si>
  <si>
    <t>2:02.920</t>
  </si>
  <si>
    <t>2:03.802</t>
  </si>
  <si>
    <t>2:03.817</t>
  </si>
  <si>
    <t>2:03.892</t>
  </si>
  <si>
    <t>2:05.085</t>
  </si>
  <si>
    <t>2:06.810</t>
  </si>
  <si>
    <t>2:09.880</t>
  </si>
  <si>
    <t>2:10.067</t>
  </si>
  <si>
    <t>2:11.076</t>
  </si>
  <si>
    <t>2:11.906</t>
  </si>
  <si>
    <t>2:19.181</t>
  </si>
  <si>
    <t>2:21.696</t>
  </si>
  <si>
    <t>2:22.867</t>
  </si>
  <si>
    <t>2:25.851</t>
  </si>
  <si>
    <t>2:26.366</t>
  </si>
  <si>
    <t>2:33.134</t>
  </si>
  <si>
    <t>2:33.625</t>
  </si>
  <si>
    <t>2:38.553</t>
  </si>
  <si>
    <t>2:39.839</t>
  </si>
  <si>
    <t>2:52.748</t>
  </si>
  <si>
    <t>2:54.714</t>
  </si>
  <si>
    <t>2:57.234</t>
  </si>
  <si>
    <t>Bougon</t>
  </si>
  <si>
    <t>Tommy</t>
  </si>
  <si>
    <t>WEBER</t>
  </si>
  <si>
    <t>Bon-Mardion</t>
  </si>
  <si>
    <t>Joseph</t>
  </si>
  <si>
    <t>Rothenburger</t>
  </si>
  <si>
    <t>Stan</t>
  </si>
  <si>
    <t>MOISSONNIER</t>
  </si>
  <si>
    <t>LEGRAND</t>
  </si>
  <si>
    <t>Vivien</t>
  </si>
  <si>
    <t>CHASSOUX</t>
  </si>
  <si>
    <t>Luca</t>
  </si>
  <si>
    <t>BOUENOU</t>
  </si>
  <si>
    <t>Corentin</t>
  </si>
  <si>
    <t>BOTTI</t>
  </si>
  <si>
    <t>Victor</t>
  </si>
  <si>
    <t>Tosi</t>
  </si>
  <si>
    <t>CHION</t>
  </si>
  <si>
    <t>Andréo</t>
  </si>
  <si>
    <t>Damour</t>
  </si>
  <si>
    <t>VAZEILLE</t>
  </si>
  <si>
    <t>Eliott</t>
  </si>
  <si>
    <t>Paulhac</t>
  </si>
  <si>
    <t>Alban</t>
  </si>
  <si>
    <t>Rivier</t>
  </si>
  <si>
    <t>Gael</t>
  </si>
  <si>
    <t>BONAMOOUR</t>
  </si>
  <si>
    <t>ROBIN</t>
  </si>
  <si>
    <t>Brouder</t>
  </si>
  <si>
    <t>Paol</t>
  </si>
  <si>
    <t>CASALTA</t>
  </si>
  <si>
    <t>BRUTIN</t>
  </si>
  <si>
    <t>OUDET</t>
  </si>
  <si>
    <t>Valentin</t>
  </si>
  <si>
    <t>RAGARU</t>
  </si>
  <si>
    <t>Yan</t>
  </si>
  <si>
    <t>Adriano</t>
  </si>
  <si>
    <t>Collomb</t>
  </si>
  <si>
    <t>Thimothee</t>
  </si>
  <si>
    <t>CHABANCE</t>
  </si>
  <si>
    <t>Antoine</t>
  </si>
  <si>
    <t>LE SAUX</t>
  </si>
  <si>
    <t>FREJAT</t>
  </si>
  <si>
    <t>FAIZANT</t>
  </si>
  <si>
    <t>JOANNY POUGET</t>
  </si>
  <si>
    <t>Nils</t>
  </si>
  <si>
    <t>VASSUER</t>
  </si>
  <si>
    <t>NOE</t>
  </si>
  <si>
    <t>Duffez</t>
  </si>
  <si>
    <t>Célestin</t>
  </si>
  <si>
    <t>FARRER SALIOU</t>
  </si>
  <si>
    <t>Philéas</t>
  </si>
  <si>
    <t>V.C. CORBAS</t>
  </si>
  <si>
    <t>VCA</t>
  </si>
  <si>
    <t>1:30.375</t>
  </si>
  <si>
    <t>1:43.573</t>
  </si>
  <si>
    <t>1:49.129</t>
  </si>
  <si>
    <t>1:49.394</t>
  </si>
  <si>
    <t>1:51.579</t>
  </si>
  <si>
    <t>1:52.165</t>
  </si>
  <si>
    <t>1:53.076</t>
  </si>
  <si>
    <t>1:53.676</t>
  </si>
  <si>
    <t>1:54.056</t>
  </si>
  <si>
    <t>1:54.629</t>
  </si>
  <si>
    <t>1:55.088</t>
  </si>
  <si>
    <t>1:55.287</t>
  </si>
  <si>
    <t>1:55.739</t>
  </si>
  <si>
    <t>1:56.821</t>
  </si>
  <si>
    <t>1:57.981</t>
  </si>
  <si>
    <t>1:59.583</t>
  </si>
  <si>
    <t>1:59.702</t>
  </si>
  <si>
    <t>1:59.723</t>
  </si>
  <si>
    <t>2:03.118</t>
  </si>
  <si>
    <t>2:04.554</t>
  </si>
  <si>
    <t>2:04.725</t>
  </si>
  <si>
    <t>2:06.155</t>
  </si>
  <si>
    <t>2:08.014</t>
  </si>
  <si>
    <t>2:08.859</t>
  </si>
  <si>
    <t>2:13.409</t>
  </si>
  <si>
    <t>2:15.077</t>
  </si>
  <si>
    <t>2:15.993</t>
  </si>
  <si>
    <t>2:17.799</t>
  </si>
  <si>
    <t>2:18.917</t>
  </si>
  <si>
    <t>2:19.823</t>
  </si>
  <si>
    <t>2:21.856</t>
  </si>
  <si>
    <t>Côme</t>
  </si>
  <si>
    <t>BRACHET</t>
  </si>
  <si>
    <t>Ludovic</t>
  </si>
  <si>
    <t>CORNELOUP</t>
  </si>
  <si>
    <t>Louis</t>
  </si>
  <si>
    <t>CARDINAL</t>
  </si>
  <si>
    <t>Florian</t>
  </si>
  <si>
    <t>Guillin</t>
  </si>
  <si>
    <t>Aurelien</t>
  </si>
  <si>
    <t>Luc</t>
  </si>
  <si>
    <t>EVERAERS</t>
  </si>
  <si>
    <t>Daniel</t>
  </si>
  <si>
    <t>GONOD</t>
  </si>
  <si>
    <t>Mathieu</t>
  </si>
  <si>
    <t>Andrea</t>
  </si>
  <si>
    <t>AGRAIN</t>
  </si>
  <si>
    <t>Jordan</t>
  </si>
  <si>
    <t>Panarotto</t>
  </si>
  <si>
    <t>Emilien</t>
  </si>
  <si>
    <t>GINESTE</t>
  </si>
  <si>
    <t>Thibaud</t>
  </si>
  <si>
    <t>Gelin</t>
  </si>
  <si>
    <t>Dylan</t>
  </si>
  <si>
    <t>GABEL</t>
  </si>
  <si>
    <t>1:32.096</t>
  </si>
  <si>
    <t>1:32.133</t>
  </si>
  <si>
    <t>1:36.917</t>
  </si>
  <si>
    <t>1:37.986</t>
  </si>
  <si>
    <t>1:38.269</t>
  </si>
  <si>
    <t>1:38.794</t>
  </si>
  <si>
    <t>1:40.664</t>
  </si>
  <si>
    <t>1:42.793</t>
  </si>
  <si>
    <t>1:45.291</t>
  </si>
  <si>
    <t>1:49.086</t>
  </si>
  <si>
    <t>1:49.949</t>
  </si>
  <si>
    <t>1:50.461</t>
  </si>
  <si>
    <t>1:53.882</t>
  </si>
  <si>
    <t>1:55.354</t>
  </si>
  <si>
    <t>1:58.151</t>
  </si>
  <si>
    <t>Points XCO</t>
  </si>
  <si>
    <t>Points DH</t>
  </si>
  <si>
    <t>Classement
Jour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</si>
</sst>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1" formatCode="mm:ss.0;@"/>
    <numFmt numFmtId="192" formatCode="[h]:mm:ss;@"/>
  </numFmts>
  <fonts count="33" x14ac:knownFonts="1">
    <font>
      <sz val="10"/>
      <name val="Arial"/>
    </font>
    <font>
      <b/>
      <sz val="10"/>
      <name val="Arial"/>
      <family val="2"/>
    </font>
    <font>
      <sz val="10"/>
      <name val="Arial"/>
    </font>
    <font>
      <sz val="14"/>
      <name val="Arial"/>
      <family val="2"/>
    </font>
    <font>
      <sz val="10"/>
      <name val="Arial"/>
    </font>
    <font>
      <sz val="16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sz val="16"/>
      <name val="Comic Sans MS"/>
      <family val="4"/>
    </font>
    <font>
      <sz val="14"/>
      <name val="Comic Sans MS"/>
      <family val="4"/>
    </font>
    <font>
      <sz val="8"/>
      <name val="Arial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omic Sans MS"/>
      <family val="4"/>
    </font>
    <font>
      <b/>
      <sz val="12"/>
      <color rgb="FF00B050"/>
      <name val="Comic Sans MS"/>
      <family val="4"/>
    </font>
    <font>
      <b/>
      <sz val="18"/>
      <color rgb="FFFF0000"/>
      <name val="Comic Sans MS"/>
      <family val="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46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4" fillId="26" borderId="0" applyNumberFormat="0" applyBorder="0" applyAlignment="0" applyProtection="0"/>
    <xf numFmtId="0" fontId="15" fillId="27" borderId="2" applyNumberFormat="0" applyAlignment="0" applyProtection="0"/>
    <xf numFmtId="0" fontId="16" fillId="28" borderId="3" applyNumberFormat="0" applyAlignment="0" applyProtection="0"/>
    <xf numFmtId="0" fontId="17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30" borderId="2" applyNumberFormat="0" applyAlignment="0" applyProtection="0"/>
    <xf numFmtId="0" fontId="23" fillId="0" borderId="7" applyNumberFormat="0" applyFill="0" applyAlignment="0" applyProtection="0"/>
    <xf numFmtId="0" fontId="24" fillId="31" borderId="0" applyNumberFormat="0" applyBorder="0" applyAlignment="0" applyProtection="0"/>
    <xf numFmtId="0" fontId="4" fillId="0" borderId="0"/>
    <xf numFmtId="0" fontId="12" fillId="0" borderId="0"/>
    <xf numFmtId="0" fontId="12" fillId="0" borderId="0"/>
    <xf numFmtId="0" fontId="25" fillId="0" borderId="0"/>
    <xf numFmtId="0" fontId="12" fillId="32" borderId="8" applyNumberFormat="0" applyFont="0" applyAlignment="0" applyProtection="0"/>
    <xf numFmtId="0" fontId="26" fillId="27" borderId="9" applyNumberFormat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</cellStyleXfs>
  <cellXfs count="41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2" fillId="0" borderId="0" xfId="0" applyFont="1"/>
    <xf numFmtId="49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" fontId="0" fillId="0" borderId="0" xfId="0" applyNumberFormat="1"/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 vertical="center"/>
    </xf>
    <xf numFmtId="49" fontId="30" fillId="0" borderId="1" xfId="0" applyNumberFormat="1" applyFont="1" applyBorder="1" applyAlignment="1">
      <alignment horizontal="center" vertical="center"/>
    </xf>
    <xf numFmtId="192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19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 applyProtection="1">
      <alignment horizontal="center" vertical="center"/>
      <protection locked="0"/>
    </xf>
    <xf numFmtId="1" fontId="6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19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7" fillId="33" borderId="1" xfId="0" applyNumberFormat="1" applyFont="1" applyFill="1" applyBorder="1" applyAlignment="1">
      <alignment horizontal="center" vertical="center"/>
    </xf>
    <xf numFmtId="49" fontId="7" fillId="33" borderId="1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2 2" xfId="38"/>
    <cellStyle name="Normal 3" xfId="39"/>
    <cellStyle name="Normal 4" xfId="40"/>
    <cellStyle name="Note 2" xfId="41"/>
    <cellStyle name="Output 2" xfId="42"/>
    <cellStyle name="Title 2" xfId="43"/>
    <cellStyle name="Total 2" xfId="44"/>
    <cellStyle name="Warning Text 2" xfId="4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rgb="FFFFFF00"/>
  </sheetPr>
  <dimension ref="A1:O585"/>
  <sheetViews>
    <sheetView showGridLines="0" zoomScale="90" zoomScaleNormal="90" workbookViewId="0">
      <selection activeCell="I55" sqref="I55"/>
    </sheetView>
  </sheetViews>
  <sheetFormatPr baseColWidth="10" defaultRowHeight="12.75" x14ac:dyDescent="0.2"/>
  <cols>
    <col min="1" max="1" width="26.28515625" style="9" bestFit="1" customWidth="1"/>
    <col min="2" max="2" width="13.7109375" style="9" customWidth="1"/>
    <col min="3" max="3" width="23.42578125" style="9" bestFit="1" customWidth="1"/>
    <col min="4" max="5" width="17.85546875" style="9" customWidth="1"/>
    <col min="6" max="6" width="20.42578125" style="9" hidden="1" customWidth="1"/>
    <col min="7" max="8" width="14" style="9" hidden="1" customWidth="1"/>
    <col min="9" max="9" width="13.42578125" style="9" bestFit="1" customWidth="1"/>
    <col min="10" max="10" width="11.7109375" style="9" customWidth="1"/>
    <col min="11" max="11" width="17.42578125" style="9" bestFit="1" customWidth="1"/>
    <col min="12" max="13" width="11.7109375" style="9" customWidth="1"/>
    <col min="14" max="14" width="13.42578125" style="9" bestFit="1" customWidth="1"/>
    <col min="15" max="256" width="9.140625" style="9" customWidth="1"/>
    <col min="257" max="16384" width="11.42578125" style="9"/>
  </cols>
  <sheetData>
    <row r="1" spans="1:14" ht="32.25" customHeight="1" x14ac:dyDescent="0.2">
      <c r="A1" s="39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s="1" customFormat="1" ht="50.25" customHeight="1" x14ac:dyDescent="0.2">
      <c r="A2" s="32" t="s">
        <v>0</v>
      </c>
      <c r="B2" s="32" t="s">
        <v>1</v>
      </c>
      <c r="C2" s="32" t="s">
        <v>2</v>
      </c>
      <c r="D2" s="32" t="s">
        <v>129</v>
      </c>
      <c r="E2" s="32" t="s">
        <v>15</v>
      </c>
      <c r="F2" s="33" t="s">
        <v>6</v>
      </c>
      <c r="G2" s="33" t="s">
        <v>6</v>
      </c>
      <c r="H2" s="33" t="s">
        <v>14</v>
      </c>
      <c r="I2" s="33" t="s">
        <v>13</v>
      </c>
      <c r="J2" s="33" t="s">
        <v>5</v>
      </c>
      <c r="K2" s="33" t="s">
        <v>11</v>
      </c>
      <c r="L2" s="33" t="s">
        <v>5</v>
      </c>
      <c r="M2" s="33" t="s">
        <v>8</v>
      </c>
      <c r="N2" s="33" t="s">
        <v>356</v>
      </c>
    </row>
    <row r="3" spans="1:14" ht="19.5" x14ac:dyDescent="0.2">
      <c r="A3" s="10" t="s">
        <v>121</v>
      </c>
      <c r="B3" s="10" t="s">
        <v>126</v>
      </c>
      <c r="C3" s="10" t="s">
        <v>96</v>
      </c>
      <c r="D3" s="11">
        <v>4.3310185185185181E-2</v>
      </c>
      <c r="E3" s="12">
        <v>2</v>
      </c>
      <c r="F3" s="13" t="e">
        <f>IF(E3="","",VLOOKUP(E3,'DH1'!$A$2:$B$50,2,FALSE))</f>
        <v>#N/A</v>
      </c>
      <c r="G3" s="13"/>
      <c r="H3" s="13" t="e">
        <f t="shared" ref="H3:H8" si="0">MIN(F3:G3)</f>
        <v>#N/A</v>
      </c>
      <c r="I3" s="12">
        <v>1</v>
      </c>
      <c r="J3" s="14">
        <f>IF(I3="","",VLOOKUP(I3,param!$H$2:$I$101,2,FALSE))</f>
        <v>150</v>
      </c>
      <c r="K3" s="15">
        <v>1</v>
      </c>
      <c r="L3" s="16">
        <f>IF(K3="","",VLOOKUP(K3,param!$H$2:$I$101,2,FALSE))</f>
        <v>150</v>
      </c>
      <c r="M3" s="16">
        <f t="shared" ref="M3:M8" si="1">IF(J3="","",IF(AND(J3&lt;&gt;"",L3=""),J3,J3+L3))</f>
        <v>300</v>
      </c>
      <c r="N3" s="34" t="s">
        <v>25</v>
      </c>
    </row>
    <row r="4" spans="1:14" ht="19.5" x14ac:dyDescent="0.2">
      <c r="A4" s="10" t="s">
        <v>123</v>
      </c>
      <c r="B4" s="10" t="s">
        <v>127</v>
      </c>
      <c r="C4" s="10" t="s">
        <v>101</v>
      </c>
      <c r="D4" s="11">
        <v>4.5810185185185183E-2</v>
      </c>
      <c r="E4" s="12">
        <v>4</v>
      </c>
      <c r="F4" s="13" t="e">
        <f>IF(E4="","",VLOOKUP(E4,'DH1'!$A$2:$B$50,2,FALSE))</f>
        <v>#N/A</v>
      </c>
      <c r="G4" s="13"/>
      <c r="H4" s="13" t="e">
        <f t="shared" si="0"/>
        <v>#N/A</v>
      </c>
      <c r="I4" s="12">
        <v>2</v>
      </c>
      <c r="J4" s="14">
        <f>IF(I4="","",VLOOKUP(I4,param!$H$2:$I$101,2,FALSE))</f>
        <v>147</v>
      </c>
      <c r="K4" s="15">
        <v>2</v>
      </c>
      <c r="L4" s="16">
        <f>IF(K4="","",VLOOKUP(K4,param!$H$2:$I$101,2,FALSE))</f>
        <v>147</v>
      </c>
      <c r="M4" s="16">
        <f t="shared" si="1"/>
        <v>294</v>
      </c>
      <c r="N4" s="34" t="s">
        <v>26</v>
      </c>
    </row>
    <row r="5" spans="1:14" ht="19.5" x14ac:dyDescent="0.2">
      <c r="A5" s="10" t="s">
        <v>124</v>
      </c>
      <c r="B5" s="10" t="s">
        <v>128</v>
      </c>
      <c r="C5" s="10" t="s">
        <v>100</v>
      </c>
      <c r="D5" s="11">
        <v>5.0069444444444444E-2</v>
      </c>
      <c r="E5" s="12">
        <v>6</v>
      </c>
      <c r="F5" s="13" t="e">
        <f>IF(E5="","",VLOOKUP(E5,'DH1'!$A$2:$B$50,2,FALSE))</f>
        <v>#N/A</v>
      </c>
      <c r="G5" s="13"/>
      <c r="H5" s="13" t="e">
        <f t="shared" si="0"/>
        <v>#N/A</v>
      </c>
      <c r="I5" s="12">
        <v>3</v>
      </c>
      <c r="J5" s="14">
        <f>IF(I5="","",VLOOKUP(I5,param!$H$2:$I$101,2,FALSE))</f>
        <v>144</v>
      </c>
      <c r="K5" s="15">
        <v>3</v>
      </c>
      <c r="L5" s="16">
        <f>IF(K5="","",VLOOKUP(K5,param!$H$2:$I$101,2,FALSE))</f>
        <v>144</v>
      </c>
      <c r="M5" s="16">
        <f t="shared" si="1"/>
        <v>288</v>
      </c>
      <c r="N5" s="34" t="s">
        <v>27</v>
      </c>
    </row>
    <row r="6" spans="1:14" ht="19.5" x14ac:dyDescent="0.2">
      <c r="A6" s="10" t="s">
        <v>122</v>
      </c>
      <c r="B6" s="10" t="s">
        <v>80</v>
      </c>
      <c r="C6" s="10" t="s">
        <v>100</v>
      </c>
      <c r="D6" s="11">
        <v>5.4849537037037037E-2</v>
      </c>
      <c r="E6" s="12">
        <v>3</v>
      </c>
      <c r="F6" s="13" t="e">
        <f>IF(E6="","",VLOOKUP(E6,'DH1'!$A$2:$B$50,2,FALSE))</f>
        <v>#N/A</v>
      </c>
      <c r="G6" s="13"/>
      <c r="H6" s="13" t="e">
        <f t="shared" si="0"/>
        <v>#N/A</v>
      </c>
      <c r="I6" s="12">
        <v>4</v>
      </c>
      <c r="J6" s="14">
        <f>IF(I6="","",VLOOKUP(I6,param!$H$2:$I$101,2,FALSE))</f>
        <v>141</v>
      </c>
      <c r="K6" s="15">
        <v>5</v>
      </c>
      <c r="L6" s="16">
        <f>IF(K6="","",VLOOKUP(K6,param!$H$2:$I$101,2,FALSE))</f>
        <v>138</v>
      </c>
      <c r="M6" s="16">
        <f t="shared" si="1"/>
        <v>279</v>
      </c>
      <c r="N6" s="34" t="s">
        <v>35</v>
      </c>
    </row>
    <row r="7" spans="1:14" ht="19.5" x14ac:dyDescent="0.2">
      <c r="A7" s="10" t="s">
        <v>62</v>
      </c>
      <c r="B7" s="10" t="s">
        <v>92</v>
      </c>
      <c r="C7" s="10" t="s">
        <v>96</v>
      </c>
      <c r="D7" s="11">
        <v>6.1111111111111116E-2</v>
      </c>
      <c r="E7" s="12">
        <v>5</v>
      </c>
      <c r="F7" s="13" t="e">
        <f>IF(E7="","",VLOOKUP(E7,'DH1'!$A$2:$B$50,2,FALSE))</f>
        <v>#N/A</v>
      </c>
      <c r="G7" s="13"/>
      <c r="H7" s="13" t="e">
        <f t="shared" si="0"/>
        <v>#N/A</v>
      </c>
      <c r="I7" s="12">
        <v>6</v>
      </c>
      <c r="J7" s="14">
        <f>IF(I7="","",VLOOKUP(I7,param!$H$2:$I$101,2,FALSE))</f>
        <v>135</v>
      </c>
      <c r="K7" s="15">
        <v>4</v>
      </c>
      <c r="L7" s="16">
        <f>IF(K7="","",VLOOKUP(K7,param!$H$2:$I$101,2,FALSE))</f>
        <v>141</v>
      </c>
      <c r="M7" s="16">
        <f t="shared" si="1"/>
        <v>276</v>
      </c>
      <c r="N7" s="34" t="s">
        <v>30</v>
      </c>
    </row>
    <row r="8" spans="1:14" ht="19.5" x14ac:dyDescent="0.2">
      <c r="A8" s="10" t="s">
        <v>120</v>
      </c>
      <c r="B8" s="10" t="s">
        <v>125</v>
      </c>
      <c r="C8" s="10" t="s">
        <v>101</v>
      </c>
      <c r="D8" s="11">
        <v>5.8553240740740746E-2</v>
      </c>
      <c r="E8" s="12">
        <v>1</v>
      </c>
      <c r="F8" s="13" t="e">
        <f>IF(E8="","",VLOOKUP(E8,'DH1'!$A$2:$B$50,2,FALSE))</f>
        <v>#N/A</v>
      </c>
      <c r="G8" s="13"/>
      <c r="H8" s="13" t="e">
        <f t="shared" si="0"/>
        <v>#N/A</v>
      </c>
      <c r="I8" s="12">
        <v>5</v>
      </c>
      <c r="J8" s="14">
        <f>IF(I8="","",VLOOKUP(I8,param!$H$2:$I$101,2,FALSE))</f>
        <v>138</v>
      </c>
      <c r="K8" s="15">
        <v>6</v>
      </c>
      <c r="L8" s="16">
        <f>IF(K8="","",VLOOKUP(K8,param!$H$2:$I$101,2,FALSE))</f>
        <v>135</v>
      </c>
      <c r="M8" s="16">
        <f t="shared" si="1"/>
        <v>273</v>
      </c>
      <c r="N8" s="34" t="s">
        <v>23</v>
      </c>
    </row>
    <row r="9" spans="1:14" ht="19.5" x14ac:dyDescent="0.2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9.5" x14ac:dyDescent="0.2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9.5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19.5" x14ac:dyDescent="0.2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19.5" x14ac:dyDescent="0.2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9.5" x14ac:dyDescent="0.2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19.5" x14ac:dyDescent="0.2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19.5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19.5" x14ac:dyDescent="0.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19.5" x14ac:dyDescent="0.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9.5" x14ac:dyDescent="0.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9.5" x14ac:dyDescent="0.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9.5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9.5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9.5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9.5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9.5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19.5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19.5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9.5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ht="19.5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ht="19.5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ht="19.5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ht="19.5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ht="19.5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ht="19.5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9.5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9.5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19.5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9.5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9.5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9.5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ht="19.5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ht="19.5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19.5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ht="19.5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19.5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9.5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9.5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ht="19.5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4" ht="19.5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4" ht="19.5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4" ht="19.5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ht="19.5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ht="19.5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ht="19.5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4" ht="19.5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4" ht="19.5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4" ht="19.5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ht="19.5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1:14" ht="19.5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4" ht="19.5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4" ht="19.5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19.5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ht="19.5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19.5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ht="19.5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1:14" ht="19.5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1:14" ht="19.5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1:14" ht="19.5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1:14" ht="19.5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1:14" ht="19.5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1:14" ht="19.5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1:14" ht="19.5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1:14" ht="19.5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1:14" ht="19.5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19.5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4" ht="19.5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4" ht="19.5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19.5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1:14" ht="19.5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1:14" ht="19.5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1:14" ht="19.5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1:14" ht="19.5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1:14" ht="19.5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19.5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1:14" ht="19.5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1:14" ht="19.5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1:14" ht="19.5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1:14" ht="19.5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1:14" ht="19.5" x14ac:dyDescent="0.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1:14" ht="19.5" x14ac:dyDescent="0.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1:14" ht="19.5" x14ac:dyDescent="0.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1:14" ht="19.5" x14ac:dyDescent="0.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1:14" ht="19.5" x14ac:dyDescent="0.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1:14" ht="19.5" x14ac:dyDescent="0.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1:14" ht="19.5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1:14" ht="19.5" x14ac:dyDescent="0.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1:14" ht="19.5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</row>
    <row r="98" spans="1:14" ht="19.5" x14ac:dyDescent="0.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</row>
    <row r="99" spans="1:14" ht="19.5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</row>
    <row r="100" spans="1:14" ht="19.5" x14ac:dyDescent="0.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</row>
    <row r="101" spans="1:14" ht="19.5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1:14" ht="19.5" x14ac:dyDescent="0.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1:14" ht="19.5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1:14" ht="19.5" x14ac:dyDescent="0.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1:14" ht="19.5" x14ac:dyDescent="0.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1:14" ht="19.5" x14ac:dyDescent="0.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</row>
    <row r="107" spans="1:14" ht="19.5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</row>
    <row r="108" spans="1:14" ht="19.5" x14ac:dyDescent="0.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</row>
    <row r="109" spans="1:14" ht="19.5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</row>
    <row r="110" spans="1:14" ht="19.5" x14ac:dyDescent="0.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</row>
    <row r="111" spans="1:14" ht="19.5" x14ac:dyDescent="0.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</row>
    <row r="112" spans="1:14" ht="19.5" x14ac:dyDescent="0.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</row>
    <row r="113" spans="1:14" ht="19.5" x14ac:dyDescent="0.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</row>
    <row r="114" spans="1:14" ht="19.5" x14ac:dyDescent="0.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</row>
    <row r="115" spans="1:14" ht="19.5" x14ac:dyDescent="0.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</row>
    <row r="116" spans="1:14" ht="19.5" x14ac:dyDescent="0.2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</row>
    <row r="117" spans="1:14" ht="19.5" x14ac:dyDescent="0.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</row>
    <row r="118" spans="1:14" ht="19.5" x14ac:dyDescent="0.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</row>
    <row r="119" spans="1:14" ht="19.5" x14ac:dyDescent="0.2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</row>
    <row r="120" spans="1:14" ht="19.5" x14ac:dyDescent="0.2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</row>
    <row r="121" spans="1:14" ht="19.5" x14ac:dyDescent="0.2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</row>
    <row r="122" spans="1:14" ht="19.5" x14ac:dyDescent="0.2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</row>
    <row r="123" spans="1:14" ht="19.5" x14ac:dyDescent="0.2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</row>
    <row r="124" spans="1:14" ht="19.5" x14ac:dyDescent="0.2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</row>
    <row r="125" spans="1:14" ht="19.5" x14ac:dyDescent="0.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</row>
    <row r="126" spans="1:14" ht="19.5" x14ac:dyDescent="0.2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</row>
    <row r="127" spans="1:14" ht="19.5" x14ac:dyDescent="0.2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</row>
    <row r="128" spans="1:14" ht="19.5" x14ac:dyDescent="0.2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</row>
    <row r="129" spans="1:14" ht="19.5" x14ac:dyDescent="0.2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</row>
    <row r="130" spans="1:14" ht="19.5" x14ac:dyDescent="0.2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</row>
    <row r="131" spans="1:14" ht="19.5" x14ac:dyDescent="0.2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</row>
    <row r="132" spans="1:14" ht="19.5" x14ac:dyDescent="0.2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</row>
    <row r="133" spans="1:14" ht="19.5" x14ac:dyDescent="0.2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</row>
    <row r="134" spans="1:14" ht="19.5" x14ac:dyDescent="0.2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</row>
    <row r="135" spans="1:14" ht="19.5" x14ac:dyDescent="0.2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</row>
    <row r="136" spans="1:14" ht="19.5" x14ac:dyDescent="0.2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</row>
    <row r="137" spans="1:14" ht="19.5" x14ac:dyDescent="0.2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</row>
    <row r="138" spans="1:14" ht="19.5" x14ac:dyDescent="0.2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</row>
    <row r="139" spans="1:14" ht="19.5" x14ac:dyDescent="0.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</row>
    <row r="140" spans="1:14" ht="19.5" x14ac:dyDescent="0.2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</row>
    <row r="141" spans="1:14" ht="19.5" x14ac:dyDescent="0.2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</row>
    <row r="142" spans="1:14" ht="19.5" x14ac:dyDescent="0.2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</row>
    <row r="143" spans="1:14" ht="19.5" x14ac:dyDescent="0.2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</row>
    <row r="144" spans="1:14" ht="19.5" x14ac:dyDescent="0.2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</row>
    <row r="145" spans="1:14" ht="19.5" x14ac:dyDescent="0.2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</row>
    <row r="146" spans="1:14" ht="19.5" x14ac:dyDescent="0.2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</row>
    <row r="147" spans="1:14" ht="19.5" x14ac:dyDescent="0.2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</row>
    <row r="148" spans="1:14" ht="19.5" x14ac:dyDescent="0.2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</row>
    <row r="149" spans="1:14" ht="19.5" x14ac:dyDescent="0.2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</row>
    <row r="150" spans="1:14" ht="19.5" x14ac:dyDescent="0.2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</row>
    <row r="151" spans="1:14" ht="19.5" x14ac:dyDescent="0.2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</row>
    <row r="152" spans="1:14" ht="19.5" x14ac:dyDescent="0.2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</row>
    <row r="153" spans="1:14" ht="19.5" x14ac:dyDescent="0.2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</row>
    <row r="154" spans="1:14" ht="19.5" x14ac:dyDescent="0.2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</row>
    <row r="155" spans="1:14" ht="19.5" x14ac:dyDescent="0.2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</row>
    <row r="156" spans="1:14" ht="19.5" x14ac:dyDescent="0.2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</row>
    <row r="157" spans="1:14" ht="19.5" x14ac:dyDescent="0.2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</row>
    <row r="158" spans="1:14" ht="19.5" x14ac:dyDescent="0.2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</row>
    <row r="159" spans="1:14" ht="19.5" x14ac:dyDescent="0.2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</row>
    <row r="160" spans="1:14" ht="19.5" x14ac:dyDescent="0.2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</row>
    <row r="161" spans="1:14" ht="19.5" x14ac:dyDescent="0.2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</row>
    <row r="162" spans="1:14" ht="19.5" x14ac:dyDescent="0.2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</row>
    <row r="163" spans="1:14" ht="19.5" x14ac:dyDescent="0.2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</row>
    <row r="164" spans="1:14" ht="19.5" x14ac:dyDescent="0.2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</row>
    <row r="165" spans="1:14" ht="19.5" x14ac:dyDescent="0.2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</row>
    <row r="166" spans="1:14" ht="19.5" x14ac:dyDescent="0.2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</row>
    <row r="167" spans="1:14" ht="19.5" x14ac:dyDescent="0.2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</row>
    <row r="168" spans="1:14" ht="19.5" x14ac:dyDescent="0.2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</row>
    <row r="169" spans="1:14" ht="19.5" x14ac:dyDescent="0.2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</row>
    <row r="170" spans="1:14" ht="19.5" x14ac:dyDescent="0.2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</row>
    <row r="171" spans="1:14" ht="19.5" x14ac:dyDescent="0.2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</row>
    <row r="172" spans="1:14" ht="19.5" x14ac:dyDescent="0.2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</row>
    <row r="173" spans="1:14" ht="19.5" x14ac:dyDescent="0.2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</row>
    <row r="174" spans="1:14" ht="19.5" x14ac:dyDescent="0.2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</row>
    <row r="175" spans="1:14" ht="19.5" x14ac:dyDescent="0.2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</row>
    <row r="176" spans="1:14" ht="19.5" x14ac:dyDescent="0.2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</row>
    <row r="177" spans="1:14" ht="19.5" x14ac:dyDescent="0.2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</row>
    <row r="178" spans="1:14" ht="19.5" x14ac:dyDescent="0.2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</row>
    <row r="179" spans="1:14" ht="19.5" x14ac:dyDescent="0.2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</row>
    <row r="180" spans="1:14" ht="19.5" x14ac:dyDescent="0.2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</row>
    <row r="181" spans="1:14" ht="19.5" x14ac:dyDescent="0.2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</row>
    <row r="182" spans="1:14" ht="19.5" x14ac:dyDescent="0.2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</row>
    <row r="183" spans="1:14" ht="19.5" x14ac:dyDescent="0.2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</row>
    <row r="184" spans="1:14" ht="19.5" x14ac:dyDescent="0.2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</row>
    <row r="185" spans="1:14" ht="19.5" x14ac:dyDescent="0.2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</row>
    <row r="186" spans="1:14" ht="19.5" x14ac:dyDescent="0.2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</row>
    <row r="187" spans="1:14" ht="19.5" x14ac:dyDescent="0.2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</row>
    <row r="188" spans="1:14" ht="19.5" x14ac:dyDescent="0.2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</row>
    <row r="189" spans="1:14" ht="19.5" x14ac:dyDescent="0.2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</row>
    <row r="190" spans="1:14" ht="19.5" x14ac:dyDescent="0.2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</row>
    <row r="191" spans="1:14" ht="19.5" x14ac:dyDescent="0.2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</row>
    <row r="192" spans="1:14" ht="19.5" x14ac:dyDescent="0.2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</row>
    <row r="193" spans="1:14" ht="19.5" x14ac:dyDescent="0.2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</row>
    <row r="194" spans="1:14" ht="19.5" x14ac:dyDescent="0.2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</row>
    <row r="195" spans="1:14" ht="19.5" x14ac:dyDescent="0.2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</row>
    <row r="196" spans="1:14" ht="19.5" x14ac:dyDescent="0.2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</row>
    <row r="197" spans="1:14" ht="19.5" x14ac:dyDescent="0.2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</row>
    <row r="198" spans="1:14" ht="19.5" x14ac:dyDescent="0.2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</row>
    <row r="199" spans="1:14" ht="19.5" x14ac:dyDescent="0.2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</row>
    <row r="200" spans="1:14" ht="19.5" x14ac:dyDescent="0.2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</row>
    <row r="201" spans="1:14" ht="19.5" x14ac:dyDescent="0.2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</row>
    <row r="202" spans="1:14" ht="19.5" x14ac:dyDescent="0.2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</row>
    <row r="203" spans="1:14" ht="19.5" x14ac:dyDescent="0.2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</row>
    <row r="204" spans="1:14" ht="19.5" x14ac:dyDescent="0.2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</row>
    <row r="205" spans="1:14" ht="19.5" x14ac:dyDescent="0.2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</row>
    <row r="206" spans="1:14" ht="19.5" x14ac:dyDescent="0.2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</row>
    <row r="207" spans="1:14" ht="19.5" x14ac:dyDescent="0.2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</row>
    <row r="208" spans="1:14" ht="19.5" x14ac:dyDescent="0.2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</row>
    <row r="209" spans="1:14" ht="19.5" x14ac:dyDescent="0.2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</row>
    <row r="210" spans="1:14" ht="19.5" x14ac:dyDescent="0.2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</row>
    <row r="211" spans="1:14" ht="19.5" x14ac:dyDescent="0.2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</row>
    <row r="212" spans="1:14" ht="19.5" x14ac:dyDescent="0.2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</row>
    <row r="213" spans="1:14" ht="19.5" x14ac:dyDescent="0.2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</row>
    <row r="214" spans="1:14" ht="19.5" x14ac:dyDescent="0.2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</row>
    <row r="215" spans="1:14" ht="19.5" x14ac:dyDescent="0.2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</row>
    <row r="216" spans="1:14" ht="19.5" x14ac:dyDescent="0.2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</row>
    <row r="217" spans="1:14" ht="19.5" x14ac:dyDescent="0.2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</row>
    <row r="218" spans="1:14" ht="19.5" x14ac:dyDescent="0.2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</row>
    <row r="219" spans="1:14" ht="19.5" x14ac:dyDescent="0.2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</row>
    <row r="220" spans="1:14" ht="19.5" x14ac:dyDescent="0.2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</row>
    <row r="221" spans="1:14" ht="19.5" x14ac:dyDescent="0.2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</row>
    <row r="222" spans="1:14" ht="19.5" x14ac:dyDescent="0.2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</row>
    <row r="223" spans="1:14" ht="19.5" x14ac:dyDescent="0.2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</row>
    <row r="224" spans="1:14" ht="19.5" x14ac:dyDescent="0.2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</row>
    <row r="225" spans="1:14" ht="19.5" x14ac:dyDescent="0.2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</row>
    <row r="226" spans="1:14" ht="19.5" x14ac:dyDescent="0.2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</row>
    <row r="227" spans="1:14" ht="19.5" x14ac:dyDescent="0.2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</row>
    <row r="228" spans="1:14" ht="19.5" x14ac:dyDescent="0.2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</row>
    <row r="229" spans="1:14" ht="19.5" x14ac:dyDescent="0.2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</row>
    <row r="230" spans="1:14" ht="19.5" x14ac:dyDescent="0.2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</row>
    <row r="231" spans="1:14" ht="19.5" x14ac:dyDescent="0.2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</row>
    <row r="232" spans="1:14" ht="19.5" x14ac:dyDescent="0.2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</row>
    <row r="233" spans="1:14" ht="19.5" x14ac:dyDescent="0.2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</row>
    <row r="234" spans="1:14" ht="19.5" x14ac:dyDescent="0.2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</row>
    <row r="235" spans="1:14" ht="19.5" x14ac:dyDescent="0.2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</row>
    <row r="236" spans="1:14" ht="19.5" x14ac:dyDescent="0.2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</row>
    <row r="237" spans="1:14" ht="19.5" x14ac:dyDescent="0.2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</row>
    <row r="238" spans="1:14" ht="19.5" x14ac:dyDescent="0.2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</row>
    <row r="239" spans="1:14" ht="19.5" x14ac:dyDescent="0.2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</row>
    <row r="240" spans="1:14" ht="19.5" x14ac:dyDescent="0.2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</row>
    <row r="241" spans="1:14" ht="19.5" x14ac:dyDescent="0.2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</row>
    <row r="242" spans="1:14" ht="19.5" x14ac:dyDescent="0.2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</row>
    <row r="243" spans="1:14" ht="19.5" x14ac:dyDescent="0.2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</row>
    <row r="244" spans="1:14" ht="19.5" x14ac:dyDescent="0.2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</row>
    <row r="245" spans="1:14" ht="19.5" x14ac:dyDescent="0.2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</row>
    <row r="246" spans="1:14" ht="19.5" x14ac:dyDescent="0.2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</row>
    <row r="247" spans="1:14" ht="19.5" x14ac:dyDescent="0.2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</row>
    <row r="248" spans="1:14" ht="19.5" x14ac:dyDescent="0.2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</row>
    <row r="249" spans="1:14" ht="19.5" x14ac:dyDescent="0.2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</row>
    <row r="250" spans="1:14" ht="19.5" x14ac:dyDescent="0.2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</row>
    <row r="251" spans="1:14" ht="19.5" x14ac:dyDescent="0.2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</row>
    <row r="252" spans="1:14" ht="19.5" x14ac:dyDescent="0.2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</row>
    <row r="253" spans="1:14" ht="19.5" x14ac:dyDescent="0.2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</row>
    <row r="254" spans="1:14" ht="19.5" x14ac:dyDescent="0.2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</row>
    <row r="255" spans="1:14" ht="19.5" x14ac:dyDescent="0.2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</row>
    <row r="256" spans="1:14" ht="19.5" x14ac:dyDescent="0.2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</row>
    <row r="257" spans="1:14" ht="19.5" x14ac:dyDescent="0.2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</row>
    <row r="258" spans="1:14" ht="19.5" x14ac:dyDescent="0.2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</row>
    <row r="259" spans="1:14" ht="19.5" x14ac:dyDescent="0.2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</row>
    <row r="260" spans="1:14" ht="19.5" x14ac:dyDescent="0.2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</row>
    <row r="261" spans="1:14" ht="19.5" x14ac:dyDescent="0.2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</row>
    <row r="262" spans="1:14" ht="19.5" x14ac:dyDescent="0.2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</row>
    <row r="263" spans="1:14" ht="19.5" x14ac:dyDescent="0.2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</row>
    <row r="264" spans="1:14" ht="19.5" x14ac:dyDescent="0.2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</row>
    <row r="265" spans="1:14" ht="19.5" x14ac:dyDescent="0.2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</row>
    <row r="266" spans="1:14" ht="19.5" x14ac:dyDescent="0.2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</row>
    <row r="267" spans="1:14" ht="19.5" x14ac:dyDescent="0.2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</row>
    <row r="268" spans="1:14" ht="19.5" x14ac:dyDescent="0.2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</row>
    <row r="269" spans="1:14" ht="19.5" x14ac:dyDescent="0.2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</row>
    <row r="270" spans="1:14" ht="19.5" x14ac:dyDescent="0.2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</row>
    <row r="271" spans="1:14" ht="19.5" x14ac:dyDescent="0.2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</row>
    <row r="272" spans="1:14" ht="19.5" x14ac:dyDescent="0.2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</row>
    <row r="273" spans="1:14" ht="19.5" x14ac:dyDescent="0.2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</row>
    <row r="274" spans="1:14" ht="19.5" x14ac:dyDescent="0.2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</row>
    <row r="275" spans="1:14" ht="19.5" x14ac:dyDescent="0.2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</row>
    <row r="276" spans="1:14" ht="19.5" x14ac:dyDescent="0.2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</row>
    <row r="277" spans="1:14" ht="19.5" x14ac:dyDescent="0.2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</row>
    <row r="278" spans="1:14" ht="19.5" x14ac:dyDescent="0.2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</row>
    <row r="279" spans="1:14" ht="19.5" x14ac:dyDescent="0.2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</row>
    <row r="280" spans="1:14" ht="19.5" x14ac:dyDescent="0.2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</row>
    <row r="281" spans="1:14" ht="19.5" x14ac:dyDescent="0.2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</row>
    <row r="282" spans="1:14" ht="19.5" x14ac:dyDescent="0.2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</row>
    <row r="283" spans="1:14" ht="19.5" x14ac:dyDescent="0.2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</row>
    <row r="284" spans="1:14" ht="19.5" x14ac:dyDescent="0.2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</row>
    <row r="285" spans="1:14" ht="19.5" x14ac:dyDescent="0.2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</row>
    <row r="286" spans="1:14" ht="19.5" x14ac:dyDescent="0.2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</row>
    <row r="287" spans="1:14" ht="19.5" x14ac:dyDescent="0.2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</row>
    <row r="288" spans="1:14" ht="19.5" x14ac:dyDescent="0.2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</row>
    <row r="289" spans="1:14" ht="19.5" x14ac:dyDescent="0.2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</row>
    <row r="290" spans="1:14" ht="19.5" x14ac:dyDescent="0.2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</row>
    <row r="291" spans="1:14" ht="19.5" x14ac:dyDescent="0.2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</row>
    <row r="292" spans="1:14" ht="19.5" x14ac:dyDescent="0.2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</row>
    <row r="293" spans="1:14" ht="19.5" x14ac:dyDescent="0.2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</row>
    <row r="294" spans="1:14" ht="19.5" x14ac:dyDescent="0.2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</row>
    <row r="295" spans="1:14" ht="19.5" x14ac:dyDescent="0.2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</row>
    <row r="296" spans="1:14" ht="19.5" x14ac:dyDescent="0.2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</row>
    <row r="297" spans="1:14" ht="19.5" x14ac:dyDescent="0.2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</row>
    <row r="298" spans="1:14" ht="19.5" x14ac:dyDescent="0.2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</row>
    <row r="299" spans="1:14" ht="19.5" x14ac:dyDescent="0.2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</row>
    <row r="300" spans="1:14" ht="19.5" x14ac:dyDescent="0.2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</row>
    <row r="301" spans="1:14" ht="19.5" x14ac:dyDescent="0.2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</row>
    <row r="302" spans="1:14" ht="19.5" x14ac:dyDescent="0.2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</row>
    <row r="303" spans="1:14" ht="19.5" x14ac:dyDescent="0.2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</row>
    <row r="304" spans="1:14" ht="19.5" x14ac:dyDescent="0.2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</row>
    <row r="305" spans="1:14" ht="19.5" x14ac:dyDescent="0.2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</row>
    <row r="306" spans="1:14" ht="19.5" x14ac:dyDescent="0.2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</row>
    <row r="307" spans="1:14" ht="19.5" x14ac:dyDescent="0.2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</row>
    <row r="308" spans="1:14" ht="19.5" x14ac:dyDescent="0.2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</row>
    <row r="309" spans="1:14" ht="19.5" x14ac:dyDescent="0.2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</row>
    <row r="310" spans="1:14" ht="19.5" x14ac:dyDescent="0.2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</row>
    <row r="311" spans="1:14" ht="19.5" x14ac:dyDescent="0.2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</row>
    <row r="312" spans="1:14" ht="19.5" x14ac:dyDescent="0.2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</row>
    <row r="313" spans="1:14" ht="19.5" x14ac:dyDescent="0.2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</row>
    <row r="314" spans="1:14" ht="19.5" x14ac:dyDescent="0.2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</row>
    <row r="315" spans="1:14" ht="19.5" x14ac:dyDescent="0.2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</row>
    <row r="316" spans="1:14" ht="19.5" x14ac:dyDescent="0.2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</row>
    <row r="317" spans="1:14" ht="19.5" x14ac:dyDescent="0.2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</row>
    <row r="318" spans="1:14" ht="19.5" x14ac:dyDescent="0.2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</row>
    <row r="319" spans="1:14" ht="19.5" x14ac:dyDescent="0.2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</row>
    <row r="320" spans="1:14" ht="19.5" x14ac:dyDescent="0.2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</row>
    <row r="321" spans="1:14" ht="19.5" x14ac:dyDescent="0.2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</row>
    <row r="322" spans="1:14" ht="19.5" x14ac:dyDescent="0.2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</row>
    <row r="323" spans="1:14" ht="19.5" x14ac:dyDescent="0.2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</row>
    <row r="324" spans="1:14" ht="19.5" x14ac:dyDescent="0.2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</row>
    <row r="325" spans="1:14" ht="19.5" x14ac:dyDescent="0.2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</row>
    <row r="326" spans="1:14" ht="19.5" x14ac:dyDescent="0.2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</row>
    <row r="327" spans="1:14" ht="19.5" x14ac:dyDescent="0.2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</row>
    <row r="328" spans="1:14" ht="19.5" x14ac:dyDescent="0.2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</row>
    <row r="329" spans="1:14" ht="19.5" x14ac:dyDescent="0.2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</row>
    <row r="330" spans="1:14" ht="19.5" x14ac:dyDescent="0.2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</row>
    <row r="331" spans="1:14" ht="19.5" x14ac:dyDescent="0.2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</row>
    <row r="332" spans="1:14" ht="19.5" x14ac:dyDescent="0.2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</row>
    <row r="333" spans="1:14" ht="19.5" x14ac:dyDescent="0.2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</row>
    <row r="334" spans="1:14" ht="19.5" x14ac:dyDescent="0.2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</row>
    <row r="335" spans="1:14" ht="19.5" x14ac:dyDescent="0.2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</row>
    <row r="336" spans="1:14" ht="19.5" x14ac:dyDescent="0.2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</row>
    <row r="337" spans="1:14" ht="19.5" x14ac:dyDescent="0.2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</row>
    <row r="338" spans="1:14" ht="19.5" x14ac:dyDescent="0.2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</row>
    <row r="339" spans="1:14" ht="19.5" x14ac:dyDescent="0.2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</row>
    <row r="340" spans="1:14" ht="19.5" x14ac:dyDescent="0.2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</row>
    <row r="341" spans="1:14" ht="19.5" x14ac:dyDescent="0.2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</row>
    <row r="342" spans="1:14" ht="19.5" x14ac:dyDescent="0.2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</row>
    <row r="343" spans="1:14" ht="19.5" x14ac:dyDescent="0.2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</row>
    <row r="344" spans="1:14" ht="19.5" x14ac:dyDescent="0.2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</row>
    <row r="345" spans="1:14" ht="19.5" x14ac:dyDescent="0.2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</row>
    <row r="346" spans="1:14" ht="19.5" x14ac:dyDescent="0.2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</row>
    <row r="347" spans="1:14" ht="19.5" x14ac:dyDescent="0.2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</row>
    <row r="348" spans="1:14" ht="19.5" x14ac:dyDescent="0.2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</row>
    <row r="349" spans="1:14" ht="19.5" x14ac:dyDescent="0.2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</row>
    <row r="350" spans="1:14" ht="19.5" x14ac:dyDescent="0.2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</row>
    <row r="351" spans="1:14" ht="19.5" x14ac:dyDescent="0.2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</row>
    <row r="352" spans="1:14" ht="19.5" x14ac:dyDescent="0.2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</row>
    <row r="353" spans="1:14" ht="19.5" x14ac:dyDescent="0.2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</row>
    <row r="354" spans="1:14" ht="19.5" x14ac:dyDescent="0.2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</row>
    <row r="355" spans="1:14" ht="19.5" x14ac:dyDescent="0.2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</row>
    <row r="356" spans="1:14" ht="19.5" x14ac:dyDescent="0.2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</row>
    <row r="357" spans="1:14" ht="19.5" x14ac:dyDescent="0.2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</row>
    <row r="358" spans="1:14" ht="19.5" x14ac:dyDescent="0.2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</row>
    <row r="359" spans="1:14" ht="19.5" x14ac:dyDescent="0.2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</row>
    <row r="360" spans="1:14" ht="19.5" x14ac:dyDescent="0.2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</row>
    <row r="361" spans="1:14" ht="19.5" x14ac:dyDescent="0.2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</row>
    <row r="362" spans="1:14" ht="19.5" x14ac:dyDescent="0.2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</row>
    <row r="363" spans="1:14" ht="19.5" x14ac:dyDescent="0.2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</row>
    <row r="364" spans="1:14" ht="19.5" x14ac:dyDescent="0.2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</row>
    <row r="365" spans="1:14" ht="19.5" x14ac:dyDescent="0.2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</row>
    <row r="366" spans="1:14" ht="19.5" x14ac:dyDescent="0.2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</row>
    <row r="367" spans="1:14" ht="19.5" x14ac:dyDescent="0.2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</row>
    <row r="368" spans="1:14" ht="19.5" x14ac:dyDescent="0.2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</row>
    <row r="369" spans="1:14" ht="19.5" x14ac:dyDescent="0.2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</row>
    <row r="370" spans="1:14" ht="19.5" x14ac:dyDescent="0.2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</row>
    <row r="371" spans="1:14" ht="19.5" x14ac:dyDescent="0.2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</row>
    <row r="372" spans="1:14" ht="19.5" x14ac:dyDescent="0.2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</row>
    <row r="373" spans="1:14" ht="19.5" x14ac:dyDescent="0.2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</row>
    <row r="374" spans="1:14" ht="19.5" x14ac:dyDescent="0.2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</row>
    <row r="375" spans="1:14" ht="19.5" x14ac:dyDescent="0.2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</row>
    <row r="376" spans="1:14" ht="19.5" x14ac:dyDescent="0.2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</row>
    <row r="377" spans="1:14" ht="19.5" x14ac:dyDescent="0.2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</row>
    <row r="378" spans="1:14" ht="19.5" x14ac:dyDescent="0.2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</row>
    <row r="379" spans="1:14" ht="19.5" x14ac:dyDescent="0.2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</row>
    <row r="380" spans="1:14" ht="19.5" x14ac:dyDescent="0.2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</row>
    <row r="381" spans="1:14" ht="19.5" x14ac:dyDescent="0.2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</row>
    <row r="382" spans="1:14" ht="19.5" x14ac:dyDescent="0.2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</row>
    <row r="383" spans="1:14" ht="19.5" x14ac:dyDescent="0.2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</row>
    <row r="384" spans="1:14" ht="19.5" x14ac:dyDescent="0.2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</row>
    <row r="385" spans="1:14" ht="19.5" x14ac:dyDescent="0.2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</row>
    <row r="386" spans="1:14" ht="19.5" x14ac:dyDescent="0.2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</row>
    <row r="387" spans="1:14" ht="19.5" x14ac:dyDescent="0.2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</row>
    <row r="388" spans="1:14" ht="19.5" x14ac:dyDescent="0.2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</row>
    <row r="389" spans="1:14" ht="19.5" x14ac:dyDescent="0.2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</row>
    <row r="390" spans="1:14" ht="19.5" x14ac:dyDescent="0.2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</row>
    <row r="391" spans="1:14" ht="19.5" x14ac:dyDescent="0.2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</row>
    <row r="392" spans="1:14" ht="19.5" x14ac:dyDescent="0.2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</row>
    <row r="393" spans="1:14" ht="19.5" x14ac:dyDescent="0.2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</row>
    <row r="394" spans="1:14" ht="19.5" x14ac:dyDescent="0.2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</row>
    <row r="395" spans="1:14" ht="19.5" x14ac:dyDescent="0.2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</row>
    <row r="396" spans="1:14" ht="19.5" x14ac:dyDescent="0.2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</row>
    <row r="397" spans="1:14" ht="19.5" x14ac:dyDescent="0.2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</row>
    <row r="398" spans="1:14" ht="19.5" x14ac:dyDescent="0.2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</row>
    <row r="399" spans="1:14" ht="19.5" x14ac:dyDescent="0.2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</row>
    <row r="400" spans="1:14" ht="19.5" x14ac:dyDescent="0.2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</row>
    <row r="401" spans="1:14" ht="19.5" x14ac:dyDescent="0.2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</row>
    <row r="402" spans="1:14" ht="19.5" x14ac:dyDescent="0.2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</row>
    <row r="403" spans="1:14" ht="19.5" x14ac:dyDescent="0.2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</row>
    <row r="404" spans="1:14" ht="19.5" x14ac:dyDescent="0.2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</row>
    <row r="405" spans="1:14" ht="19.5" x14ac:dyDescent="0.2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</row>
    <row r="406" spans="1:14" ht="19.5" x14ac:dyDescent="0.2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</row>
    <row r="407" spans="1:14" ht="19.5" x14ac:dyDescent="0.2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</row>
    <row r="408" spans="1:14" ht="19.5" x14ac:dyDescent="0.2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</row>
    <row r="409" spans="1:14" ht="19.5" x14ac:dyDescent="0.2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</row>
    <row r="410" spans="1:14" ht="19.5" x14ac:dyDescent="0.2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</row>
    <row r="411" spans="1:14" ht="19.5" x14ac:dyDescent="0.2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</row>
    <row r="412" spans="1:14" ht="19.5" x14ac:dyDescent="0.2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</row>
    <row r="413" spans="1:14" ht="19.5" x14ac:dyDescent="0.2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</row>
    <row r="414" spans="1:14" ht="19.5" x14ac:dyDescent="0.2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</row>
    <row r="415" spans="1:14" ht="19.5" x14ac:dyDescent="0.2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</row>
    <row r="416" spans="1:14" ht="19.5" x14ac:dyDescent="0.2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</row>
    <row r="417" spans="1:14" ht="19.5" x14ac:dyDescent="0.2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</row>
    <row r="418" spans="1:14" ht="19.5" x14ac:dyDescent="0.2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</row>
    <row r="419" spans="1:14" ht="19.5" x14ac:dyDescent="0.2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</row>
    <row r="420" spans="1:14" ht="19.5" x14ac:dyDescent="0.2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</row>
    <row r="421" spans="1:14" ht="19.5" x14ac:dyDescent="0.2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</row>
    <row r="422" spans="1:14" ht="19.5" x14ac:dyDescent="0.2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</row>
    <row r="423" spans="1:14" ht="19.5" x14ac:dyDescent="0.2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</row>
    <row r="424" spans="1:14" ht="19.5" x14ac:dyDescent="0.2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</row>
    <row r="425" spans="1:14" ht="19.5" x14ac:dyDescent="0.2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</row>
    <row r="426" spans="1:14" ht="19.5" x14ac:dyDescent="0.2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</row>
    <row r="427" spans="1:14" ht="19.5" x14ac:dyDescent="0.2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</row>
    <row r="428" spans="1:14" ht="19.5" x14ac:dyDescent="0.2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</row>
    <row r="429" spans="1:14" ht="19.5" x14ac:dyDescent="0.2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</row>
    <row r="430" spans="1:14" ht="19.5" x14ac:dyDescent="0.2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</row>
    <row r="431" spans="1:14" ht="19.5" x14ac:dyDescent="0.2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</row>
    <row r="432" spans="1:14" ht="19.5" x14ac:dyDescent="0.2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</row>
    <row r="433" spans="1:14" ht="19.5" x14ac:dyDescent="0.2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</row>
    <row r="434" spans="1:14" ht="19.5" x14ac:dyDescent="0.2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</row>
    <row r="435" spans="1:14" ht="19.5" x14ac:dyDescent="0.2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</row>
    <row r="436" spans="1:14" ht="19.5" x14ac:dyDescent="0.2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</row>
    <row r="437" spans="1:14" ht="19.5" x14ac:dyDescent="0.2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</row>
    <row r="438" spans="1:14" ht="19.5" x14ac:dyDescent="0.2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</row>
    <row r="439" spans="1:14" ht="19.5" x14ac:dyDescent="0.2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</row>
    <row r="440" spans="1:14" ht="19.5" x14ac:dyDescent="0.2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</row>
    <row r="441" spans="1:14" ht="19.5" x14ac:dyDescent="0.2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</row>
    <row r="442" spans="1:14" ht="19.5" x14ac:dyDescent="0.2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</row>
    <row r="443" spans="1:14" ht="19.5" x14ac:dyDescent="0.2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</row>
    <row r="444" spans="1:14" ht="19.5" x14ac:dyDescent="0.2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</row>
    <row r="445" spans="1:14" ht="19.5" x14ac:dyDescent="0.2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</row>
    <row r="446" spans="1:14" ht="19.5" x14ac:dyDescent="0.2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</row>
    <row r="447" spans="1:14" ht="19.5" x14ac:dyDescent="0.2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</row>
    <row r="448" spans="1:14" ht="19.5" x14ac:dyDescent="0.2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</row>
    <row r="449" spans="1:14" ht="19.5" x14ac:dyDescent="0.2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</row>
    <row r="450" spans="1:14" ht="19.5" x14ac:dyDescent="0.2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</row>
    <row r="451" spans="1:14" ht="19.5" x14ac:dyDescent="0.2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</row>
    <row r="452" spans="1:14" ht="19.5" x14ac:dyDescent="0.2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</row>
    <row r="453" spans="1:14" ht="19.5" x14ac:dyDescent="0.2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</row>
    <row r="454" spans="1:14" ht="19.5" x14ac:dyDescent="0.2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</row>
    <row r="455" spans="1:14" ht="19.5" x14ac:dyDescent="0.2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</row>
    <row r="456" spans="1:14" ht="19.5" x14ac:dyDescent="0.2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</row>
    <row r="457" spans="1:14" ht="19.5" x14ac:dyDescent="0.2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</row>
    <row r="458" spans="1:14" ht="19.5" x14ac:dyDescent="0.2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</row>
    <row r="459" spans="1:14" ht="19.5" x14ac:dyDescent="0.2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</row>
    <row r="460" spans="1:14" ht="19.5" x14ac:dyDescent="0.2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</row>
    <row r="461" spans="1:14" ht="19.5" x14ac:dyDescent="0.2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</row>
    <row r="462" spans="1:14" ht="19.5" x14ac:dyDescent="0.2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</row>
    <row r="463" spans="1:14" ht="19.5" x14ac:dyDescent="0.2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</row>
    <row r="464" spans="1:14" ht="19.5" x14ac:dyDescent="0.2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</row>
    <row r="465" spans="1:14" ht="19.5" x14ac:dyDescent="0.2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</row>
    <row r="466" spans="1:14" ht="19.5" x14ac:dyDescent="0.2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</row>
    <row r="467" spans="1:14" ht="19.5" x14ac:dyDescent="0.2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</row>
    <row r="468" spans="1:14" ht="19.5" x14ac:dyDescent="0.2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</row>
    <row r="469" spans="1:14" ht="19.5" x14ac:dyDescent="0.2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</row>
    <row r="470" spans="1:14" ht="19.5" x14ac:dyDescent="0.2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</row>
    <row r="471" spans="1:14" ht="19.5" x14ac:dyDescent="0.2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</row>
    <row r="472" spans="1:14" ht="19.5" x14ac:dyDescent="0.2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</row>
    <row r="473" spans="1:14" ht="19.5" x14ac:dyDescent="0.2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</row>
    <row r="474" spans="1:14" ht="19.5" x14ac:dyDescent="0.2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</row>
    <row r="475" spans="1:14" ht="19.5" x14ac:dyDescent="0.2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</row>
    <row r="476" spans="1:14" ht="19.5" x14ac:dyDescent="0.2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</row>
    <row r="477" spans="1:14" ht="19.5" x14ac:dyDescent="0.2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</row>
    <row r="478" spans="1:14" ht="19.5" x14ac:dyDescent="0.2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</row>
    <row r="479" spans="1:14" ht="19.5" x14ac:dyDescent="0.2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</row>
    <row r="480" spans="1:14" ht="19.5" x14ac:dyDescent="0.2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</row>
    <row r="481" spans="1:14" ht="19.5" x14ac:dyDescent="0.2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</row>
    <row r="482" spans="1:14" ht="19.5" x14ac:dyDescent="0.2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</row>
    <row r="483" spans="1:14" ht="19.5" x14ac:dyDescent="0.2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</row>
    <row r="484" spans="1:14" ht="19.5" x14ac:dyDescent="0.2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</row>
    <row r="485" spans="1:14" ht="19.5" x14ac:dyDescent="0.2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</row>
    <row r="486" spans="1:14" ht="19.5" x14ac:dyDescent="0.2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</row>
    <row r="487" spans="1:14" ht="19.5" x14ac:dyDescent="0.2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</row>
    <row r="488" spans="1:14" ht="19.5" x14ac:dyDescent="0.2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</row>
    <row r="489" spans="1:14" ht="19.5" x14ac:dyDescent="0.2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</row>
    <row r="490" spans="1:14" ht="19.5" x14ac:dyDescent="0.2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</row>
    <row r="491" spans="1:14" ht="19.5" x14ac:dyDescent="0.2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</row>
    <row r="492" spans="1:14" ht="19.5" x14ac:dyDescent="0.2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</row>
    <row r="493" spans="1:14" ht="19.5" x14ac:dyDescent="0.2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</row>
    <row r="494" spans="1:14" ht="19.5" x14ac:dyDescent="0.2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</row>
    <row r="495" spans="1:14" ht="19.5" x14ac:dyDescent="0.2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</row>
    <row r="496" spans="1:14" ht="19.5" x14ac:dyDescent="0.2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</row>
    <row r="497" spans="1:14" ht="19.5" x14ac:dyDescent="0.2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</row>
    <row r="498" spans="1:14" ht="19.5" x14ac:dyDescent="0.2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</row>
    <row r="499" spans="1:14" ht="19.5" x14ac:dyDescent="0.2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</row>
    <row r="500" spans="1:14" ht="19.5" x14ac:dyDescent="0.2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</row>
    <row r="501" spans="1:14" ht="19.5" x14ac:dyDescent="0.2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</row>
    <row r="502" spans="1:14" ht="19.5" x14ac:dyDescent="0.2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</row>
    <row r="503" spans="1:14" ht="19.5" x14ac:dyDescent="0.2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</row>
    <row r="504" spans="1:14" ht="19.5" x14ac:dyDescent="0.2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</row>
    <row r="505" spans="1:14" ht="19.5" x14ac:dyDescent="0.2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</row>
    <row r="506" spans="1:14" ht="19.5" x14ac:dyDescent="0.2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</row>
    <row r="507" spans="1:14" ht="19.5" x14ac:dyDescent="0.2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</row>
    <row r="508" spans="1:14" ht="19.5" x14ac:dyDescent="0.2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</row>
    <row r="509" spans="1:14" ht="19.5" x14ac:dyDescent="0.2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</row>
    <row r="510" spans="1:14" ht="19.5" x14ac:dyDescent="0.2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</row>
    <row r="511" spans="1:14" ht="19.5" x14ac:dyDescent="0.2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</row>
    <row r="512" spans="1:14" ht="19.5" x14ac:dyDescent="0.2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</row>
    <row r="513" spans="1:14" ht="19.5" x14ac:dyDescent="0.2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</row>
    <row r="514" spans="1:14" ht="19.5" x14ac:dyDescent="0.2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</row>
    <row r="515" spans="1:14" ht="19.5" x14ac:dyDescent="0.2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</row>
    <row r="516" spans="1:14" ht="19.5" x14ac:dyDescent="0.2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</row>
    <row r="517" spans="1:14" ht="19.5" x14ac:dyDescent="0.2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</row>
    <row r="518" spans="1:14" ht="19.5" x14ac:dyDescent="0.2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</row>
    <row r="519" spans="1:14" ht="19.5" x14ac:dyDescent="0.2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</row>
    <row r="520" spans="1:14" ht="19.5" x14ac:dyDescent="0.2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</row>
    <row r="521" spans="1:14" ht="19.5" x14ac:dyDescent="0.2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</row>
    <row r="522" spans="1:14" ht="19.5" x14ac:dyDescent="0.2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</row>
    <row r="523" spans="1:14" ht="19.5" x14ac:dyDescent="0.2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</row>
    <row r="524" spans="1:14" ht="19.5" x14ac:dyDescent="0.2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</row>
    <row r="525" spans="1:14" ht="19.5" x14ac:dyDescent="0.2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</row>
    <row r="526" spans="1:14" ht="19.5" x14ac:dyDescent="0.2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</row>
    <row r="527" spans="1:14" ht="19.5" x14ac:dyDescent="0.2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</row>
    <row r="528" spans="1:14" ht="19.5" x14ac:dyDescent="0.2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</row>
    <row r="529" spans="1:14" ht="19.5" x14ac:dyDescent="0.2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</row>
    <row r="530" spans="1:14" ht="19.5" x14ac:dyDescent="0.2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</row>
    <row r="531" spans="1:14" ht="19.5" x14ac:dyDescent="0.2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</row>
    <row r="532" spans="1:14" ht="19.5" x14ac:dyDescent="0.2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</row>
    <row r="533" spans="1:14" ht="19.5" x14ac:dyDescent="0.2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</row>
    <row r="534" spans="1:14" ht="19.5" x14ac:dyDescent="0.2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</row>
    <row r="535" spans="1:14" ht="19.5" x14ac:dyDescent="0.2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</row>
    <row r="536" spans="1:14" ht="19.5" x14ac:dyDescent="0.2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</row>
    <row r="537" spans="1:14" ht="19.5" x14ac:dyDescent="0.2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</row>
    <row r="538" spans="1:14" ht="19.5" x14ac:dyDescent="0.2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</row>
    <row r="539" spans="1:14" ht="19.5" x14ac:dyDescent="0.2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</row>
    <row r="540" spans="1:14" ht="19.5" x14ac:dyDescent="0.2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</row>
    <row r="541" spans="1:14" ht="19.5" x14ac:dyDescent="0.2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</row>
    <row r="542" spans="1:14" ht="19.5" x14ac:dyDescent="0.2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</row>
    <row r="543" spans="1:14" ht="19.5" x14ac:dyDescent="0.2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</row>
    <row r="544" spans="1:14" ht="19.5" x14ac:dyDescent="0.2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</row>
    <row r="545" spans="1:14" ht="19.5" x14ac:dyDescent="0.2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</row>
    <row r="546" spans="1:14" ht="19.5" x14ac:dyDescent="0.2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</row>
    <row r="547" spans="1:14" ht="19.5" x14ac:dyDescent="0.2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</row>
    <row r="548" spans="1:14" ht="19.5" x14ac:dyDescent="0.2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</row>
    <row r="549" spans="1:14" ht="19.5" x14ac:dyDescent="0.2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</row>
    <row r="550" spans="1:14" ht="19.5" x14ac:dyDescent="0.2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</row>
    <row r="551" spans="1:14" ht="19.5" x14ac:dyDescent="0.2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</row>
    <row r="552" spans="1:14" ht="19.5" x14ac:dyDescent="0.2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</row>
    <row r="553" spans="1:14" ht="19.5" x14ac:dyDescent="0.2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</row>
    <row r="554" spans="1:14" ht="19.5" x14ac:dyDescent="0.2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</row>
    <row r="555" spans="1:14" ht="19.5" x14ac:dyDescent="0.2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</row>
    <row r="556" spans="1:14" ht="19.5" x14ac:dyDescent="0.2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</row>
    <row r="557" spans="1:14" ht="19.5" x14ac:dyDescent="0.2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</row>
    <row r="558" spans="1:14" ht="19.5" x14ac:dyDescent="0.2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</row>
    <row r="559" spans="1:14" ht="19.5" x14ac:dyDescent="0.2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</row>
    <row r="560" spans="1:14" ht="19.5" x14ac:dyDescent="0.2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</row>
    <row r="561" spans="1:14" ht="19.5" x14ac:dyDescent="0.2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</row>
    <row r="562" spans="1:14" ht="19.5" x14ac:dyDescent="0.2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</row>
    <row r="563" spans="1:14" ht="19.5" x14ac:dyDescent="0.2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</row>
    <row r="564" spans="1:14" ht="19.5" x14ac:dyDescent="0.2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</row>
    <row r="565" spans="1:14" ht="19.5" x14ac:dyDescent="0.2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</row>
    <row r="566" spans="1:14" ht="19.5" x14ac:dyDescent="0.2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</row>
    <row r="567" spans="1:14" ht="19.5" x14ac:dyDescent="0.2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</row>
    <row r="568" spans="1:14" ht="19.5" x14ac:dyDescent="0.2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</row>
    <row r="569" spans="1:14" ht="19.5" x14ac:dyDescent="0.2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</row>
    <row r="570" spans="1:14" ht="19.5" x14ac:dyDescent="0.2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</row>
    <row r="571" spans="1:14" ht="19.5" x14ac:dyDescent="0.2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</row>
    <row r="572" spans="1:14" ht="19.5" x14ac:dyDescent="0.2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</row>
    <row r="573" spans="1:14" ht="19.5" x14ac:dyDescent="0.2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</row>
    <row r="574" spans="1:14" ht="19.5" x14ac:dyDescent="0.2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</row>
    <row r="575" spans="1:14" ht="19.5" x14ac:dyDescent="0.2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</row>
    <row r="576" spans="1:14" ht="19.5" x14ac:dyDescent="0.2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</row>
    <row r="577" spans="1:14" ht="19.5" x14ac:dyDescent="0.2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</row>
    <row r="578" spans="1:14" ht="19.5" x14ac:dyDescent="0.2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</row>
    <row r="579" spans="1:14" ht="19.5" x14ac:dyDescent="0.2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</row>
    <row r="580" spans="1:14" ht="19.5" x14ac:dyDescent="0.2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</row>
    <row r="581" spans="1:14" ht="19.5" x14ac:dyDescent="0.2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</row>
    <row r="582" spans="1:14" ht="19.5" x14ac:dyDescent="0.2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</row>
    <row r="583" spans="1:14" ht="19.5" x14ac:dyDescent="0.2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</row>
    <row r="584" spans="1:14" ht="19.5" x14ac:dyDescent="0.2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</row>
    <row r="585" spans="1:14" ht="19.5" x14ac:dyDescent="0.2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</row>
  </sheetData>
  <sheetProtection algorithmName="SHA-512" hashValue="77DS/EDtzvFlxbdKG690CfKjLg4EvmJ/qkntKfjphnvkaoRd4KRNJP+FWy/oiIUT/v1mpEYQtoAwyn1sg6+Q5A==" saltValue="6rpGPP8C6UHipHseJmgzdA==" spinCount="100000" sheet="1" objects="1" scenarios="1" selectLockedCells="1" selectUnlockedCells="1"/>
  <mergeCells count="1">
    <mergeCell ref="A1:N1"/>
  </mergeCells>
  <phoneticPr fontId="10" type="noConversion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>
    <oddFooter>&amp;C&amp;1#&amp;"Calibri"&amp;10&amp;K000000Classified Private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>
    <tabColor theme="9" tint="0.39997558519241921"/>
  </sheetPr>
  <dimension ref="A1:O585"/>
  <sheetViews>
    <sheetView showGridLines="0" zoomScale="90" zoomScaleNormal="90" workbookViewId="0">
      <selection activeCell="J40" sqref="J40"/>
    </sheetView>
  </sheetViews>
  <sheetFormatPr baseColWidth="10" defaultRowHeight="12.75" x14ac:dyDescent="0.2"/>
  <cols>
    <col min="1" max="1" width="15" style="9" bestFit="1" customWidth="1"/>
    <col min="2" max="2" width="13.7109375" style="9" customWidth="1"/>
    <col min="3" max="3" width="23.42578125" style="9" bestFit="1" customWidth="1"/>
    <col min="4" max="4" width="17.85546875" style="9" hidden="1" customWidth="1"/>
    <col min="5" max="5" width="17.85546875" style="9" customWidth="1"/>
    <col min="6" max="6" width="20.42578125" style="9" hidden="1" customWidth="1"/>
    <col min="7" max="7" width="14" style="9" hidden="1" customWidth="1"/>
    <col min="8" max="8" width="14" style="9" customWidth="1"/>
    <col min="9" max="9" width="13.42578125" style="9" bestFit="1" customWidth="1"/>
    <col min="10" max="10" width="13.85546875" style="9" customWidth="1"/>
    <col min="11" max="11" width="17.42578125" style="9" bestFit="1" customWidth="1"/>
    <col min="12" max="13" width="11.7109375" style="9" customWidth="1"/>
    <col min="14" max="14" width="13.42578125" style="9" bestFit="1" customWidth="1"/>
    <col min="15" max="256" width="9.140625" style="9" customWidth="1"/>
    <col min="257" max="16384" width="11.42578125" style="9"/>
  </cols>
  <sheetData>
    <row r="1" spans="1:14" ht="32.25" customHeight="1" x14ac:dyDescent="0.2">
      <c r="A1" s="36" t="s">
        <v>58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s="1" customFormat="1" ht="50.25" customHeight="1" x14ac:dyDescent="0.2">
      <c r="A2" s="32" t="s">
        <v>0</v>
      </c>
      <c r="B2" s="32" t="s">
        <v>1</v>
      </c>
      <c r="C2" s="32" t="s">
        <v>2</v>
      </c>
      <c r="D2" s="32" t="s">
        <v>12</v>
      </c>
      <c r="E2" s="32" t="s">
        <v>15</v>
      </c>
      <c r="F2" s="33" t="s">
        <v>6</v>
      </c>
      <c r="G2" s="33" t="s">
        <v>6</v>
      </c>
      <c r="H2" s="33" t="s">
        <v>14</v>
      </c>
      <c r="I2" s="33" t="s">
        <v>13</v>
      </c>
      <c r="J2" s="33" t="s">
        <v>5</v>
      </c>
      <c r="K2" s="33" t="s">
        <v>11</v>
      </c>
      <c r="L2" s="33" t="s">
        <v>5</v>
      </c>
      <c r="M2" s="33" t="s">
        <v>8</v>
      </c>
      <c r="N2" s="33" t="s">
        <v>356</v>
      </c>
    </row>
    <row r="3" spans="1:14" ht="19.5" x14ac:dyDescent="0.2">
      <c r="A3" s="14" t="s">
        <v>67</v>
      </c>
      <c r="B3" s="14" t="s">
        <v>85</v>
      </c>
      <c r="C3" s="14" t="s">
        <v>96</v>
      </c>
      <c r="D3" s="18" t="s">
        <v>24</v>
      </c>
      <c r="E3" s="14">
        <v>96</v>
      </c>
      <c r="F3" s="19" t="e">
        <f>IF(E3="","",VLOOKUP(E3,'DH1'!$A$2:$B$50,2,FALSE))</f>
        <v>#N/A</v>
      </c>
      <c r="G3" s="19"/>
      <c r="H3" s="14" t="s">
        <v>110</v>
      </c>
      <c r="I3" s="18">
        <v>1</v>
      </c>
      <c r="J3" s="20">
        <f>IF(I3="","",VLOOKUP(I3,param!$H$2:$I$101,2,FALSE))</f>
        <v>150</v>
      </c>
      <c r="K3" s="8">
        <v>1</v>
      </c>
      <c r="L3" s="21">
        <f>IF(K3="","",VLOOKUP(K3,param!$H$2:$I$101,2,FALSE))</f>
        <v>150</v>
      </c>
      <c r="M3" s="21">
        <f>IF(J3="","",IF(AND(J3&lt;&gt;"",L3=""),J3,J3+L3))</f>
        <v>300</v>
      </c>
      <c r="N3" s="34" t="s">
        <v>25</v>
      </c>
    </row>
    <row r="4" spans="1:14" ht="19.5" x14ac:dyDescent="0.2">
      <c r="A4" s="14" t="s">
        <v>72</v>
      </c>
      <c r="B4" s="14" t="s">
        <v>89</v>
      </c>
      <c r="C4" s="14" t="s">
        <v>10</v>
      </c>
      <c r="D4" s="31"/>
      <c r="E4" s="14">
        <v>97</v>
      </c>
      <c r="F4" s="31"/>
      <c r="G4" s="31"/>
      <c r="H4" s="14" t="s">
        <v>115</v>
      </c>
      <c r="I4" s="18">
        <v>2</v>
      </c>
      <c r="J4" s="20">
        <f>IF(I4="","",VLOOKUP(I4,param!$H$2:$I$101,2,FALSE))</f>
        <v>147</v>
      </c>
      <c r="K4" s="8">
        <v>2</v>
      </c>
      <c r="L4" s="21">
        <f>IF(K4="","",VLOOKUP(K4,param!$H$2:$I$101,2,FALSE))</f>
        <v>147</v>
      </c>
      <c r="M4" s="21">
        <f>IF(J4="","",IF(AND(J4&lt;&gt;"",L4=""),J4,J4+L4))</f>
        <v>294</v>
      </c>
      <c r="N4" s="34" t="s">
        <v>26</v>
      </c>
    </row>
    <row r="5" spans="1:14" ht="19.5" x14ac:dyDescent="0.2">
      <c r="A5" s="14" t="s">
        <v>73</v>
      </c>
      <c r="B5" s="14" t="s">
        <v>90</v>
      </c>
      <c r="C5" s="14" t="s">
        <v>101</v>
      </c>
      <c r="D5" s="31"/>
      <c r="E5" s="14">
        <v>99</v>
      </c>
      <c r="F5" s="31"/>
      <c r="G5" s="31"/>
      <c r="H5" s="14" t="s">
        <v>116</v>
      </c>
      <c r="I5" s="18">
        <v>3</v>
      </c>
      <c r="J5" s="20">
        <f>IF(I5="","",VLOOKUP(I5,param!$H$2:$I$101,2,FALSE))</f>
        <v>144</v>
      </c>
      <c r="K5" s="8">
        <v>3</v>
      </c>
      <c r="L5" s="21">
        <f>IF(K5="","",VLOOKUP(K5,param!$H$2:$I$101,2,FALSE))</f>
        <v>144</v>
      </c>
      <c r="M5" s="21">
        <f>IF(J5="","",IF(AND(J5&lt;&gt;"",L5=""),J5,J5+L5))</f>
        <v>288</v>
      </c>
      <c r="N5" s="34" t="s">
        <v>27</v>
      </c>
    </row>
    <row r="6" spans="1:14" ht="19.5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9.5" x14ac:dyDescent="0.2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9.5" x14ac:dyDescent="0.2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9.5" x14ac:dyDescent="0.2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9.5" x14ac:dyDescent="0.2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9.5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19.5" x14ac:dyDescent="0.2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19.5" x14ac:dyDescent="0.2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9.5" x14ac:dyDescent="0.2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19.5" x14ac:dyDescent="0.2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19.5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19.5" x14ac:dyDescent="0.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19.5" x14ac:dyDescent="0.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9.5" x14ac:dyDescent="0.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9.5" x14ac:dyDescent="0.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9.5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9.5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9.5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9.5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9.5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19.5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19.5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9.5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ht="19.5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ht="19.5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ht="19.5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ht="19.5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ht="19.5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ht="19.5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9.5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9.5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19.5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9.5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9.5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9.5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ht="19.5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ht="19.5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19.5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ht="19.5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19.5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9.5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9.5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ht="19.5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4" ht="19.5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4" ht="19.5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4" ht="19.5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ht="19.5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ht="19.5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ht="19.5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4" ht="19.5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4" ht="19.5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4" ht="19.5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ht="19.5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1:14" ht="19.5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4" ht="19.5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4" ht="19.5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19.5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ht="19.5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19.5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ht="19.5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1:14" ht="19.5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1:14" ht="19.5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1:14" ht="19.5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1:14" ht="19.5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1:14" ht="19.5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1:14" ht="19.5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1:14" ht="19.5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1:14" ht="19.5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1:14" ht="19.5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19.5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4" ht="19.5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4" ht="19.5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19.5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1:14" ht="19.5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1:14" ht="19.5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1:14" ht="19.5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1:14" ht="19.5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1:14" ht="19.5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19.5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1:14" ht="19.5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1:14" ht="19.5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1:14" ht="19.5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1:14" ht="19.5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1:14" ht="19.5" x14ac:dyDescent="0.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1:14" ht="19.5" x14ac:dyDescent="0.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1:14" ht="19.5" x14ac:dyDescent="0.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1:14" ht="19.5" x14ac:dyDescent="0.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1:14" ht="19.5" x14ac:dyDescent="0.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1:14" ht="19.5" x14ac:dyDescent="0.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1:14" ht="19.5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1:14" ht="19.5" x14ac:dyDescent="0.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1:14" ht="19.5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</row>
    <row r="98" spans="1:14" ht="19.5" x14ac:dyDescent="0.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</row>
    <row r="99" spans="1:14" ht="19.5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</row>
    <row r="100" spans="1:14" ht="19.5" x14ac:dyDescent="0.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</row>
    <row r="101" spans="1:14" ht="19.5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1:14" ht="19.5" x14ac:dyDescent="0.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1:14" ht="19.5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1:14" ht="19.5" x14ac:dyDescent="0.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1:14" ht="19.5" x14ac:dyDescent="0.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1:14" ht="19.5" x14ac:dyDescent="0.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</row>
    <row r="107" spans="1:14" ht="19.5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</row>
    <row r="108" spans="1:14" ht="19.5" x14ac:dyDescent="0.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</row>
    <row r="109" spans="1:14" ht="19.5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</row>
    <row r="110" spans="1:14" ht="19.5" x14ac:dyDescent="0.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</row>
    <row r="111" spans="1:14" ht="19.5" x14ac:dyDescent="0.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</row>
    <row r="112" spans="1:14" ht="19.5" x14ac:dyDescent="0.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</row>
    <row r="113" spans="1:14" ht="19.5" x14ac:dyDescent="0.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</row>
    <row r="114" spans="1:14" ht="19.5" x14ac:dyDescent="0.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</row>
    <row r="115" spans="1:14" ht="19.5" x14ac:dyDescent="0.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</row>
    <row r="116" spans="1:14" ht="19.5" x14ac:dyDescent="0.2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</row>
    <row r="117" spans="1:14" ht="19.5" x14ac:dyDescent="0.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</row>
    <row r="118" spans="1:14" ht="19.5" x14ac:dyDescent="0.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</row>
    <row r="119" spans="1:14" ht="19.5" x14ac:dyDescent="0.2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</row>
    <row r="120" spans="1:14" ht="19.5" x14ac:dyDescent="0.2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</row>
    <row r="121" spans="1:14" ht="19.5" x14ac:dyDescent="0.2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</row>
    <row r="122" spans="1:14" ht="19.5" x14ac:dyDescent="0.2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</row>
    <row r="123" spans="1:14" ht="19.5" x14ac:dyDescent="0.2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</row>
    <row r="124" spans="1:14" ht="19.5" x14ac:dyDescent="0.2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</row>
    <row r="125" spans="1:14" ht="19.5" x14ac:dyDescent="0.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</row>
    <row r="126" spans="1:14" ht="19.5" x14ac:dyDescent="0.2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</row>
    <row r="127" spans="1:14" ht="19.5" x14ac:dyDescent="0.2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</row>
    <row r="128" spans="1:14" ht="19.5" x14ac:dyDescent="0.2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</row>
    <row r="129" spans="1:14" ht="19.5" x14ac:dyDescent="0.2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</row>
    <row r="130" spans="1:14" ht="19.5" x14ac:dyDescent="0.2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</row>
    <row r="131" spans="1:14" ht="19.5" x14ac:dyDescent="0.2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</row>
    <row r="132" spans="1:14" ht="19.5" x14ac:dyDescent="0.2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</row>
    <row r="133" spans="1:14" ht="19.5" x14ac:dyDescent="0.2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</row>
    <row r="134" spans="1:14" ht="19.5" x14ac:dyDescent="0.2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</row>
    <row r="135" spans="1:14" ht="19.5" x14ac:dyDescent="0.2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</row>
    <row r="136" spans="1:14" ht="19.5" x14ac:dyDescent="0.2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</row>
    <row r="137" spans="1:14" ht="19.5" x14ac:dyDescent="0.2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</row>
    <row r="138" spans="1:14" ht="19.5" x14ac:dyDescent="0.2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</row>
    <row r="139" spans="1:14" ht="19.5" x14ac:dyDescent="0.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</row>
    <row r="140" spans="1:14" ht="19.5" x14ac:dyDescent="0.2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</row>
    <row r="141" spans="1:14" ht="19.5" x14ac:dyDescent="0.2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</row>
    <row r="142" spans="1:14" ht="19.5" x14ac:dyDescent="0.2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</row>
    <row r="143" spans="1:14" ht="19.5" x14ac:dyDescent="0.2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</row>
    <row r="144" spans="1:14" ht="19.5" x14ac:dyDescent="0.2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</row>
    <row r="145" spans="1:14" ht="19.5" x14ac:dyDescent="0.2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</row>
    <row r="146" spans="1:14" ht="19.5" x14ac:dyDescent="0.2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</row>
    <row r="147" spans="1:14" ht="19.5" x14ac:dyDescent="0.2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</row>
    <row r="148" spans="1:14" ht="19.5" x14ac:dyDescent="0.2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</row>
    <row r="149" spans="1:14" ht="19.5" x14ac:dyDescent="0.2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</row>
    <row r="150" spans="1:14" ht="19.5" x14ac:dyDescent="0.2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</row>
    <row r="151" spans="1:14" ht="19.5" x14ac:dyDescent="0.2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</row>
    <row r="152" spans="1:14" ht="19.5" x14ac:dyDescent="0.2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</row>
    <row r="153" spans="1:14" ht="19.5" x14ac:dyDescent="0.2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</row>
    <row r="154" spans="1:14" ht="19.5" x14ac:dyDescent="0.2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</row>
    <row r="155" spans="1:14" ht="19.5" x14ac:dyDescent="0.2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</row>
    <row r="156" spans="1:14" ht="19.5" x14ac:dyDescent="0.2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</row>
    <row r="157" spans="1:14" ht="19.5" x14ac:dyDescent="0.2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</row>
    <row r="158" spans="1:14" ht="19.5" x14ac:dyDescent="0.2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</row>
    <row r="159" spans="1:14" ht="19.5" x14ac:dyDescent="0.2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</row>
    <row r="160" spans="1:14" ht="19.5" x14ac:dyDescent="0.2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</row>
    <row r="161" spans="1:14" ht="19.5" x14ac:dyDescent="0.2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</row>
    <row r="162" spans="1:14" ht="19.5" x14ac:dyDescent="0.2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</row>
    <row r="163" spans="1:14" ht="19.5" x14ac:dyDescent="0.2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</row>
    <row r="164" spans="1:14" ht="19.5" x14ac:dyDescent="0.2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</row>
    <row r="165" spans="1:14" ht="19.5" x14ac:dyDescent="0.2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</row>
    <row r="166" spans="1:14" ht="19.5" x14ac:dyDescent="0.2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</row>
    <row r="167" spans="1:14" ht="19.5" x14ac:dyDescent="0.2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</row>
    <row r="168" spans="1:14" ht="19.5" x14ac:dyDescent="0.2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</row>
    <row r="169" spans="1:14" ht="19.5" x14ac:dyDescent="0.2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</row>
    <row r="170" spans="1:14" ht="19.5" x14ac:dyDescent="0.2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</row>
    <row r="171" spans="1:14" ht="19.5" x14ac:dyDescent="0.2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</row>
    <row r="172" spans="1:14" ht="19.5" x14ac:dyDescent="0.2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</row>
    <row r="173" spans="1:14" ht="19.5" x14ac:dyDescent="0.2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</row>
    <row r="174" spans="1:14" ht="19.5" x14ac:dyDescent="0.2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</row>
    <row r="175" spans="1:14" ht="19.5" x14ac:dyDescent="0.2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</row>
    <row r="176" spans="1:14" ht="19.5" x14ac:dyDescent="0.2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</row>
    <row r="177" spans="1:14" ht="19.5" x14ac:dyDescent="0.2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</row>
    <row r="178" spans="1:14" ht="19.5" x14ac:dyDescent="0.2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</row>
    <row r="179" spans="1:14" ht="19.5" x14ac:dyDescent="0.2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</row>
    <row r="180" spans="1:14" ht="19.5" x14ac:dyDescent="0.2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</row>
    <row r="181" spans="1:14" ht="19.5" x14ac:dyDescent="0.2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</row>
    <row r="182" spans="1:14" ht="19.5" x14ac:dyDescent="0.2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</row>
    <row r="183" spans="1:14" ht="19.5" x14ac:dyDescent="0.2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</row>
    <row r="184" spans="1:14" ht="19.5" x14ac:dyDescent="0.2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</row>
    <row r="185" spans="1:14" ht="19.5" x14ac:dyDescent="0.2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</row>
    <row r="186" spans="1:14" ht="19.5" x14ac:dyDescent="0.2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</row>
    <row r="187" spans="1:14" ht="19.5" x14ac:dyDescent="0.2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</row>
    <row r="188" spans="1:14" ht="19.5" x14ac:dyDescent="0.2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</row>
    <row r="189" spans="1:14" ht="19.5" x14ac:dyDescent="0.2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</row>
    <row r="190" spans="1:14" ht="19.5" x14ac:dyDescent="0.2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</row>
    <row r="191" spans="1:14" ht="19.5" x14ac:dyDescent="0.2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</row>
    <row r="192" spans="1:14" ht="19.5" x14ac:dyDescent="0.2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</row>
    <row r="193" spans="1:14" ht="19.5" x14ac:dyDescent="0.2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</row>
    <row r="194" spans="1:14" ht="19.5" x14ac:dyDescent="0.2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</row>
    <row r="195" spans="1:14" ht="19.5" x14ac:dyDescent="0.2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</row>
    <row r="196" spans="1:14" ht="19.5" x14ac:dyDescent="0.2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</row>
    <row r="197" spans="1:14" ht="19.5" x14ac:dyDescent="0.2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</row>
    <row r="198" spans="1:14" ht="19.5" x14ac:dyDescent="0.2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</row>
    <row r="199" spans="1:14" ht="19.5" x14ac:dyDescent="0.2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</row>
    <row r="200" spans="1:14" ht="19.5" x14ac:dyDescent="0.2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</row>
    <row r="201" spans="1:14" ht="19.5" x14ac:dyDescent="0.2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</row>
    <row r="202" spans="1:14" ht="19.5" x14ac:dyDescent="0.2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</row>
    <row r="203" spans="1:14" ht="19.5" x14ac:dyDescent="0.2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</row>
    <row r="204" spans="1:14" ht="19.5" x14ac:dyDescent="0.2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</row>
    <row r="205" spans="1:14" ht="19.5" x14ac:dyDescent="0.2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</row>
    <row r="206" spans="1:14" ht="19.5" x14ac:dyDescent="0.2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</row>
    <row r="207" spans="1:14" ht="19.5" x14ac:dyDescent="0.2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</row>
    <row r="208" spans="1:14" ht="19.5" x14ac:dyDescent="0.2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</row>
    <row r="209" spans="1:14" ht="19.5" x14ac:dyDescent="0.2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</row>
    <row r="210" spans="1:14" ht="19.5" x14ac:dyDescent="0.2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</row>
    <row r="211" spans="1:14" ht="19.5" x14ac:dyDescent="0.2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</row>
    <row r="212" spans="1:14" ht="19.5" x14ac:dyDescent="0.2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</row>
    <row r="213" spans="1:14" ht="19.5" x14ac:dyDescent="0.2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</row>
    <row r="214" spans="1:14" ht="19.5" x14ac:dyDescent="0.2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</row>
    <row r="215" spans="1:14" ht="19.5" x14ac:dyDescent="0.2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</row>
    <row r="216" spans="1:14" ht="19.5" x14ac:dyDescent="0.2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</row>
    <row r="217" spans="1:14" ht="19.5" x14ac:dyDescent="0.2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</row>
    <row r="218" spans="1:14" ht="19.5" x14ac:dyDescent="0.2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</row>
    <row r="219" spans="1:14" ht="19.5" x14ac:dyDescent="0.2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</row>
    <row r="220" spans="1:14" ht="19.5" x14ac:dyDescent="0.2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</row>
    <row r="221" spans="1:14" ht="19.5" x14ac:dyDescent="0.2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</row>
    <row r="222" spans="1:14" ht="19.5" x14ac:dyDescent="0.2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</row>
    <row r="223" spans="1:14" ht="19.5" x14ac:dyDescent="0.2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</row>
    <row r="224" spans="1:14" ht="19.5" x14ac:dyDescent="0.2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</row>
    <row r="225" spans="1:14" ht="19.5" x14ac:dyDescent="0.2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</row>
    <row r="226" spans="1:14" ht="19.5" x14ac:dyDescent="0.2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</row>
    <row r="227" spans="1:14" ht="19.5" x14ac:dyDescent="0.2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</row>
    <row r="228" spans="1:14" ht="19.5" x14ac:dyDescent="0.2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</row>
    <row r="229" spans="1:14" ht="19.5" x14ac:dyDescent="0.2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</row>
    <row r="230" spans="1:14" ht="19.5" x14ac:dyDescent="0.2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</row>
    <row r="231" spans="1:14" ht="19.5" x14ac:dyDescent="0.2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</row>
    <row r="232" spans="1:14" ht="19.5" x14ac:dyDescent="0.2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</row>
    <row r="233" spans="1:14" ht="19.5" x14ac:dyDescent="0.2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</row>
    <row r="234" spans="1:14" ht="19.5" x14ac:dyDescent="0.2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</row>
    <row r="235" spans="1:14" ht="19.5" x14ac:dyDescent="0.2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</row>
    <row r="236" spans="1:14" ht="19.5" x14ac:dyDescent="0.2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</row>
    <row r="237" spans="1:14" ht="19.5" x14ac:dyDescent="0.2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</row>
    <row r="238" spans="1:14" ht="19.5" x14ac:dyDescent="0.2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</row>
    <row r="239" spans="1:14" ht="19.5" x14ac:dyDescent="0.2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</row>
    <row r="240" spans="1:14" ht="19.5" x14ac:dyDescent="0.2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</row>
    <row r="241" spans="1:14" ht="19.5" x14ac:dyDescent="0.2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</row>
    <row r="242" spans="1:14" ht="19.5" x14ac:dyDescent="0.2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</row>
    <row r="243" spans="1:14" ht="19.5" x14ac:dyDescent="0.2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</row>
    <row r="244" spans="1:14" ht="19.5" x14ac:dyDescent="0.2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</row>
    <row r="245" spans="1:14" ht="19.5" x14ac:dyDescent="0.2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</row>
    <row r="246" spans="1:14" ht="19.5" x14ac:dyDescent="0.2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</row>
    <row r="247" spans="1:14" ht="19.5" x14ac:dyDescent="0.2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</row>
    <row r="248" spans="1:14" ht="19.5" x14ac:dyDescent="0.2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</row>
    <row r="249" spans="1:14" ht="19.5" x14ac:dyDescent="0.2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</row>
    <row r="250" spans="1:14" ht="19.5" x14ac:dyDescent="0.2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</row>
    <row r="251" spans="1:14" ht="19.5" x14ac:dyDescent="0.2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</row>
    <row r="252" spans="1:14" ht="19.5" x14ac:dyDescent="0.2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</row>
    <row r="253" spans="1:14" ht="19.5" x14ac:dyDescent="0.2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</row>
    <row r="254" spans="1:14" ht="19.5" x14ac:dyDescent="0.2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</row>
    <row r="255" spans="1:14" ht="19.5" x14ac:dyDescent="0.2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</row>
    <row r="256" spans="1:14" ht="19.5" x14ac:dyDescent="0.2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</row>
    <row r="257" spans="1:14" ht="19.5" x14ac:dyDescent="0.2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</row>
    <row r="258" spans="1:14" ht="19.5" x14ac:dyDescent="0.2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</row>
    <row r="259" spans="1:14" ht="19.5" x14ac:dyDescent="0.2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</row>
    <row r="260" spans="1:14" ht="19.5" x14ac:dyDescent="0.2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</row>
    <row r="261" spans="1:14" ht="19.5" x14ac:dyDescent="0.2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</row>
    <row r="262" spans="1:14" ht="19.5" x14ac:dyDescent="0.2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</row>
    <row r="263" spans="1:14" ht="19.5" x14ac:dyDescent="0.2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</row>
    <row r="264" spans="1:14" ht="19.5" x14ac:dyDescent="0.2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</row>
    <row r="265" spans="1:14" ht="19.5" x14ac:dyDescent="0.2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</row>
    <row r="266" spans="1:14" ht="19.5" x14ac:dyDescent="0.2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</row>
    <row r="267" spans="1:14" ht="19.5" x14ac:dyDescent="0.2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</row>
    <row r="268" spans="1:14" ht="19.5" x14ac:dyDescent="0.2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</row>
    <row r="269" spans="1:14" ht="19.5" x14ac:dyDescent="0.2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</row>
    <row r="270" spans="1:14" ht="19.5" x14ac:dyDescent="0.2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</row>
    <row r="271" spans="1:14" ht="19.5" x14ac:dyDescent="0.2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</row>
    <row r="272" spans="1:14" ht="19.5" x14ac:dyDescent="0.2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</row>
    <row r="273" spans="1:14" ht="19.5" x14ac:dyDescent="0.2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</row>
    <row r="274" spans="1:14" ht="19.5" x14ac:dyDescent="0.2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</row>
    <row r="275" spans="1:14" ht="19.5" x14ac:dyDescent="0.2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</row>
    <row r="276" spans="1:14" ht="19.5" x14ac:dyDescent="0.2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</row>
    <row r="277" spans="1:14" ht="19.5" x14ac:dyDescent="0.2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</row>
    <row r="278" spans="1:14" ht="19.5" x14ac:dyDescent="0.2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</row>
    <row r="279" spans="1:14" ht="19.5" x14ac:dyDescent="0.2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</row>
    <row r="280" spans="1:14" ht="19.5" x14ac:dyDescent="0.2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</row>
    <row r="281" spans="1:14" ht="19.5" x14ac:dyDescent="0.2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</row>
    <row r="282" spans="1:14" ht="19.5" x14ac:dyDescent="0.2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</row>
    <row r="283" spans="1:14" ht="19.5" x14ac:dyDescent="0.2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</row>
    <row r="284" spans="1:14" ht="19.5" x14ac:dyDescent="0.2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</row>
    <row r="285" spans="1:14" ht="19.5" x14ac:dyDescent="0.2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</row>
    <row r="286" spans="1:14" ht="19.5" x14ac:dyDescent="0.2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</row>
    <row r="287" spans="1:14" ht="19.5" x14ac:dyDescent="0.2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</row>
    <row r="288" spans="1:14" ht="19.5" x14ac:dyDescent="0.2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</row>
    <row r="289" spans="1:14" ht="19.5" x14ac:dyDescent="0.2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</row>
    <row r="290" spans="1:14" ht="19.5" x14ac:dyDescent="0.2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</row>
    <row r="291" spans="1:14" ht="19.5" x14ac:dyDescent="0.2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</row>
    <row r="292" spans="1:14" ht="19.5" x14ac:dyDescent="0.2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</row>
    <row r="293" spans="1:14" ht="19.5" x14ac:dyDescent="0.2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</row>
    <row r="294" spans="1:14" ht="19.5" x14ac:dyDescent="0.2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</row>
    <row r="295" spans="1:14" ht="19.5" x14ac:dyDescent="0.2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</row>
    <row r="296" spans="1:14" ht="19.5" x14ac:dyDescent="0.2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</row>
    <row r="297" spans="1:14" ht="19.5" x14ac:dyDescent="0.2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</row>
    <row r="298" spans="1:14" ht="19.5" x14ac:dyDescent="0.2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</row>
    <row r="299" spans="1:14" ht="19.5" x14ac:dyDescent="0.2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</row>
    <row r="300" spans="1:14" ht="19.5" x14ac:dyDescent="0.2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</row>
    <row r="301" spans="1:14" ht="19.5" x14ac:dyDescent="0.2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</row>
    <row r="302" spans="1:14" ht="19.5" x14ac:dyDescent="0.2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</row>
    <row r="303" spans="1:14" ht="19.5" x14ac:dyDescent="0.2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</row>
    <row r="304" spans="1:14" ht="19.5" x14ac:dyDescent="0.2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</row>
    <row r="305" spans="1:14" ht="19.5" x14ac:dyDescent="0.2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</row>
    <row r="306" spans="1:14" ht="19.5" x14ac:dyDescent="0.2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</row>
    <row r="307" spans="1:14" ht="19.5" x14ac:dyDescent="0.2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</row>
    <row r="308" spans="1:14" ht="19.5" x14ac:dyDescent="0.2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</row>
    <row r="309" spans="1:14" ht="19.5" x14ac:dyDescent="0.2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</row>
    <row r="310" spans="1:14" ht="19.5" x14ac:dyDescent="0.2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</row>
    <row r="311" spans="1:14" ht="19.5" x14ac:dyDescent="0.2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</row>
    <row r="312" spans="1:14" ht="19.5" x14ac:dyDescent="0.2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</row>
    <row r="313" spans="1:14" ht="19.5" x14ac:dyDescent="0.2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</row>
    <row r="314" spans="1:14" ht="19.5" x14ac:dyDescent="0.2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</row>
    <row r="315" spans="1:14" ht="19.5" x14ac:dyDescent="0.2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</row>
    <row r="316" spans="1:14" ht="19.5" x14ac:dyDescent="0.2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</row>
    <row r="317" spans="1:14" ht="19.5" x14ac:dyDescent="0.2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</row>
    <row r="318" spans="1:14" ht="19.5" x14ac:dyDescent="0.2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</row>
    <row r="319" spans="1:14" ht="19.5" x14ac:dyDescent="0.2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</row>
    <row r="320" spans="1:14" ht="19.5" x14ac:dyDescent="0.2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</row>
    <row r="321" spans="1:14" ht="19.5" x14ac:dyDescent="0.2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</row>
    <row r="322" spans="1:14" ht="19.5" x14ac:dyDescent="0.2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</row>
    <row r="323" spans="1:14" ht="19.5" x14ac:dyDescent="0.2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</row>
    <row r="324" spans="1:14" ht="19.5" x14ac:dyDescent="0.2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</row>
    <row r="325" spans="1:14" ht="19.5" x14ac:dyDescent="0.2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</row>
    <row r="326" spans="1:14" ht="19.5" x14ac:dyDescent="0.2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</row>
    <row r="327" spans="1:14" ht="19.5" x14ac:dyDescent="0.2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</row>
    <row r="328" spans="1:14" ht="19.5" x14ac:dyDescent="0.2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</row>
    <row r="329" spans="1:14" ht="19.5" x14ac:dyDescent="0.2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</row>
    <row r="330" spans="1:14" ht="19.5" x14ac:dyDescent="0.2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</row>
    <row r="331" spans="1:14" ht="19.5" x14ac:dyDescent="0.2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</row>
    <row r="332" spans="1:14" ht="19.5" x14ac:dyDescent="0.2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</row>
    <row r="333" spans="1:14" ht="19.5" x14ac:dyDescent="0.2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</row>
    <row r="334" spans="1:14" ht="19.5" x14ac:dyDescent="0.2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</row>
    <row r="335" spans="1:14" ht="19.5" x14ac:dyDescent="0.2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</row>
    <row r="336" spans="1:14" ht="19.5" x14ac:dyDescent="0.2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</row>
    <row r="337" spans="1:14" ht="19.5" x14ac:dyDescent="0.2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</row>
    <row r="338" spans="1:14" ht="19.5" x14ac:dyDescent="0.2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</row>
    <row r="339" spans="1:14" ht="19.5" x14ac:dyDescent="0.2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</row>
    <row r="340" spans="1:14" ht="19.5" x14ac:dyDescent="0.2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</row>
    <row r="341" spans="1:14" ht="19.5" x14ac:dyDescent="0.2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</row>
    <row r="342" spans="1:14" ht="19.5" x14ac:dyDescent="0.2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</row>
    <row r="343" spans="1:14" ht="19.5" x14ac:dyDescent="0.2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</row>
    <row r="344" spans="1:14" ht="19.5" x14ac:dyDescent="0.2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</row>
    <row r="345" spans="1:14" ht="19.5" x14ac:dyDescent="0.2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</row>
    <row r="346" spans="1:14" ht="19.5" x14ac:dyDescent="0.2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</row>
    <row r="347" spans="1:14" ht="19.5" x14ac:dyDescent="0.2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</row>
    <row r="348" spans="1:14" ht="19.5" x14ac:dyDescent="0.2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</row>
    <row r="349" spans="1:14" ht="19.5" x14ac:dyDescent="0.2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</row>
    <row r="350" spans="1:14" ht="19.5" x14ac:dyDescent="0.2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</row>
    <row r="351" spans="1:14" ht="19.5" x14ac:dyDescent="0.2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</row>
    <row r="352" spans="1:14" ht="19.5" x14ac:dyDescent="0.2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</row>
    <row r="353" spans="1:14" ht="19.5" x14ac:dyDescent="0.2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</row>
    <row r="354" spans="1:14" ht="19.5" x14ac:dyDescent="0.2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</row>
    <row r="355" spans="1:14" ht="19.5" x14ac:dyDescent="0.2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</row>
    <row r="356" spans="1:14" ht="19.5" x14ac:dyDescent="0.2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</row>
    <row r="357" spans="1:14" ht="19.5" x14ac:dyDescent="0.2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</row>
    <row r="358" spans="1:14" ht="19.5" x14ac:dyDescent="0.2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</row>
    <row r="359" spans="1:14" ht="19.5" x14ac:dyDescent="0.2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</row>
    <row r="360" spans="1:14" ht="19.5" x14ac:dyDescent="0.2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</row>
    <row r="361" spans="1:14" ht="19.5" x14ac:dyDescent="0.2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</row>
    <row r="362" spans="1:14" ht="19.5" x14ac:dyDescent="0.2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</row>
    <row r="363" spans="1:14" ht="19.5" x14ac:dyDescent="0.2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</row>
    <row r="364" spans="1:14" ht="19.5" x14ac:dyDescent="0.2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</row>
    <row r="365" spans="1:14" ht="19.5" x14ac:dyDescent="0.2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</row>
    <row r="366" spans="1:14" ht="19.5" x14ac:dyDescent="0.2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</row>
    <row r="367" spans="1:14" ht="19.5" x14ac:dyDescent="0.2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</row>
    <row r="368" spans="1:14" ht="19.5" x14ac:dyDescent="0.2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</row>
    <row r="369" spans="1:14" ht="19.5" x14ac:dyDescent="0.2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</row>
    <row r="370" spans="1:14" ht="19.5" x14ac:dyDescent="0.2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</row>
    <row r="371" spans="1:14" ht="19.5" x14ac:dyDescent="0.2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</row>
    <row r="372" spans="1:14" ht="19.5" x14ac:dyDescent="0.2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</row>
    <row r="373" spans="1:14" ht="19.5" x14ac:dyDescent="0.2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</row>
    <row r="374" spans="1:14" ht="19.5" x14ac:dyDescent="0.2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</row>
    <row r="375" spans="1:14" ht="19.5" x14ac:dyDescent="0.2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</row>
    <row r="376" spans="1:14" ht="19.5" x14ac:dyDescent="0.2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</row>
    <row r="377" spans="1:14" ht="19.5" x14ac:dyDescent="0.2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</row>
    <row r="378" spans="1:14" ht="19.5" x14ac:dyDescent="0.2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</row>
    <row r="379" spans="1:14" ht="19.5" x14ac:dyDescent="0.2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</row>
    <row r="380" spans="1:14" ht="19.5" x14ac:dyDescent="0.2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</row>
    <row r="381" spans="1:14" ht="19.5" x14ac:dyDescent="0.2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</row>
    <row r="382" spans="1:14" ht="19.5" x14ac:dyDescent="0.2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</row>
    <row r="383" spans="1:14" ht="19.5" x14ac:dyDescent="0.2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</row>
    <row r="384" spans="1:14" ht="19.5" x14ac:dyDescent="0.2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</row>
    <row r="385" spans="1:14" ht="19.5" x14ac:dyDescent="0.2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</row>
    <row r="386" spans="1:14" ht="19.5" x14ac:dyDescent="0.2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</row>
    <row r="387" spans="1:14" ht="19.5" x14ac:dyDescent="0.2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</row>
    <row r="388" spans="1:14" ht="19.5" x14ac:dyDescent="0.2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</row>
    <row r="389" spans="1:14" ht="19.5" x14ac:dyDescent="0.2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</row>
    <row r="390" spans="1:14" ht="19.5" x14ac:dyDescent="0.2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</row>
    <row r="391" spans="1:14" ht="19.5" x14ac:dyDescent="0.2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</row>
    <row r="392" spans="1:14" ht="19.5" x14ac:dyDescent="0.2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</row>
    <row r="393" spans="1:14" ht="19.5" x14ac:dyDescent="0.2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</row>
    <row r="394" spans="1:14" ht="19.5" x14ac:dyDescent="0.2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</row>
    <row r="395" spans="1:14" ht="19.5" x14ac:dyDescent="0.2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</row>
    <row r="396" spans="1:14" ht="19.5" x14ac:dyDescent="0.2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</row>
    <row r="397" spans="1:14" ht="19.5" x14ac:dyDescent="0.2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</row>
    <row r="398" spans="1:14" ht="19.5" x14ac:dyDescent="0.2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</row>
    <row r="399" spans="1:14" ht="19.5" x14ac:dyDescent="0.2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</row>
    <row r="400" spans="1:14" ht="19.5" x14ac:dyDescent="0.2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</row>
    <row r="401" spans="1:14" ht="19.5" x14ac:dyDescent="0.2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</row>
    <row r="402" spans="1:14" ht="19.5" x14ac:dyDescent="0.2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</row>
    <row r="403" spans="1:14" ht="19.5" x14ac:dyDescent="0.2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</row>
    <row r="404" spans="1:14" ht="19.5" x14ac:dyDescent="0.2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</row>
    <row r="405" spans="1:14" ht="19.5" x14ac:dyDescent="0.2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</row>
    <row r="406" spans="1:14" ht="19.5" x14ac:dyDescent="0.2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</row>
    <row r="407" spans="1:14" ht="19.5" x14ac:dyDescent="0.2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</row>
    <row r="408" spans="1:14" ht="19.5" x14ac:dyDescent="0.2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</row>
    <row r="409" spans="1:14" ht="19.5" x14ac:dyDescent="0.2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</row>
    <row r="410" spans="1:14" ht="19.5" x14ac:dyDescent="0.2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</row>
    <row r="411" spans="1:14" ht="19.5" x14ac:dyDescent="0.2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</row>
    <row r="412" spans="1:14" ht="19.5" x14ac:dyDescent="0.2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</row>
    <row r="413" spans="1:14" ht="19.5" x14ac:dyDescent="0.2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</row>
    <row r="414" spans="1:14" ht="19.5" x14ac:dyDescent="0.2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</row>
    <row r="415" spans="1:14" ht="19.5" x14ac:dyDescent="0.2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</row>
    <row r="416" spans="1:14" ht="19.5" x14ac:dyDescent="0.2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</row>
    <row r="417" spans="1:14" ht="19.5" x14ac:dyDescent="0.2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</row>
    <row r="418" spans="1:14" ht="19.5" x14ac:dyDescent="0.2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</row>
    <row r="419" spans="1:14" ht="19.5" x14ac:dyDescent="0.2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</row>
    <row r="420" spans="1:14" ht="19.5" x14ac:dyDescent="0.2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</row>
    <row r="421" spans="1:14" ht="19.5" x14ac:dyDescent="0.2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</row>
    <row r="422" spans="1:14" ht="19.5" x14ac:dyDescent="0.2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</row>
    <row r="423" spans="1:14" ht="19.5" x14ac:dyDescent="0.2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</row>
    <row r="424" spans="1:14" ht="19.5" x14ac:dyDescent="0.2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</row>
    <row r="425" spans="1:14" ht="19.5" x14ac:dyDescent="0.2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</row>
    <row r="426" spans="1:14" ht="19.5" x14ac:dyDescent="0.2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</row>
    <row r="427" spans="1:14" ht="19.5" x14ac:dyDescent="0.2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</row>
    <row r="428" spans="1:14" ht="19.5" x14ac:dyDescent="0.2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</row>
    <row r="429" spans="1:14" ht="19.5" x14ac:dyDescent="0.2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</row>
    <row r="430" spans="1:14" ht="19.5" x14ac:dyDescent="0.2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</row>
    <row r="431" spans="1:14" ht="19.5" x14ac:dyDescent="0.2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</row>
    <row r="432" spans="1:14" ht="19.5" x14ac:dyDescent="0.2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</row>
    <row r="433" spans="1:14" ht="19.5" x14ac:dyDescent="0.2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</row>
    <row r="434" spans="1:14" ht="19.5" x14ac:dyDescent="0.2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</row>
    <row r="435" spans="1:14" ht="19.5" x14ac:dyDescent="0.2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</row>
    <row r="436" spans="1:14" ht="19.5" x14ac:dyDescent="0.2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</row>
    <row r="437" spans="1:14" ht="19.5" x14ac:dyDescent="0.2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</row>
    <row r="438" spans="1:14" ht="19.5" x14ac:dyDescent="0.2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</row>
    <row r="439" spans="1:14" ht="19.5" x14ac:dyDescent="0.2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</row>
    <row r="440" spans="1:14" ht="19.5" x14ac:dyDescent="0.2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</row>
    <row r="441" spans="1:14" ht="19.5" x14ac:dyDescent="0.2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</row>
    <row r="442" spans="1:14" ht="19.5" x14ac:dyDescent="0.2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</row>
    <row r="443" spans="1:14" ht="19.5" x14ac:dyDescent="0.2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</row>
    <row r="444" spans="1:14" ht="19.5" x14ac:dyDescent="0.2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</row>
    <row r="445" spans="1:14" ht="19.5" x14ac:dyDescent="0.2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</row>
    <row r="446" spans="1:14" ht="19.5" x14ac:dyDescent="0.2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</row>
    <row r="447" spans="1:14" ht="19.5" x14ac:dyDescent="0.2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</row>
    <row r="448" spans="1:14" ht="19.5" x14ac:dyDescent="0.2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</row>
    <row r="449" spans="1:14" ht="19.5" x14ac:dyDescent="0.2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</row>
    <row r="450" spans="1:14" ht="19.5" x14ac:dyDescent="0.2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</row>
    <row r="451" spans="1:14" ht="19.5" x14ac:dyDescent="0.2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</row>
    <row r="452" spans="1:14" ht="19.5" x14ac:dyDescent="0.2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</row>
    <row r="453" spans="1:14" ht="19.5" x14ac:dyDescent="0.2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</row>
    <row r="454" spans="1:14" ht="19.5" x14ac:dyDescent="0.2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</row>
    <row r="455" spans="1:14" ht="19.5" x14ac:dyDescent="0.2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</row>
    <row r="456" spans="1:14" ht="19.5" x14ac:dyDescent="0.2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</row>
    <row r="457" spans="1:14" ht="19.5" x14ac:dyDescent="0.2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</row>
    <row r="458" spans="1:14" ht="19.5" x14ac:dyDescent="0.2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</row>
    <row r="459" spans="1:14" ht="19.5" x14ac:dyDescent="0.2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</row>
    <row r="460" spans="1:14" ht="19.5" x14ac:dyDescent="0.2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</row>
    <row r="461" spans="1:14" ht="19.5" x14ac:dyDescent="0.2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</row>
    <row r="462" spans="1:14" ht="19.5" x14ac:dyDescent="0.2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</row>
    <row r="463" spans="1:14" ht="19.5" x14ac:dyDescent="0.2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</row>
    <row r="464" spans="1:14" ht="19.5" x14ac:dyDescent="0.2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</row>
    <row r="465" spans="1:14" ht="19.5" x14ac:dyDescent="0.2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</row>
    <row r="466" spans="1:14" ht="19.5" x14ac:dyDescent="0.2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</row>
    <row r="467" spans="1:14" ht="19.5" x14ac:dyDescent="0.2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</row>
    <row r="468" spans="1:14" ht="19.5" x14ac:dyDescent="0.2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</row>
    <row r="469" spans="1:14" ht="19.5" x14ac:dyDescent="0.2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</row>
    <row r="470" spans="1:14" ht="19.5" x14ac:dyDescent="0.2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</row>
    <row r="471" spans="1:14" ht="19.5" x14ac:dyDescent="0.2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</row>
    <row r="472" spans="1:14" ht="19.5" x14ac:dyDescent="0.2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</row>
    <row r="473" spans="1:14" ht="19.5" x14ac:dyDescent="0.2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</row>
    <row r="474" spans="1:14" ht="19.5" x14ac:dyDescent="0.2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</row>
    <row r="475" spans="1:14" ht="19.5" x14ac:dyDescent="0.2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</row>
    <row r="476" spans="1:14" ht="19.5" x14ac:dyDescent="0.2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</row>
    <row r="477" spans="1:14" ht="19.5" x14ac:dyDescent="0.2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</row>
    <row r="478" spans="1:14" ht="19.5" x14ac:dyDescent="0.2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</row>
    <row r="479" spans="1:14" ht="19.5" x14ac:dyDescent="0.2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</row>
    <row r="480" spans="1:14" ht="19.5" x14ac:dyDescent="0.2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</row>
    <row r="481" spans="1:14" ht="19.5" x14ac:dyDescent="0.2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</row>
    <row r="482" spans="1:14" ht="19.5" x14ac:dyDescent="0.2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</row>
    <row r="483" spans="1:14" ht="19.5" x14ac:dyDescent="0.2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</row>
    <row r="484" spans="1:14" ht="19.5" x14ac:dyDescent="0.2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</row>
    <row r="485" spans="1:14" ht="19.5" x14ac:dyDescent="0.2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</row>
    <row r="486" spans="1:14" ht="19.5" x14ac:dyDescent="0.2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</row>
    <row r="487" spans="1:14" ht="19.5" x14ac:dyDescent="0.2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</row>
    <row r="488" spans="1:14" ht="19.5" x14ac:dyDescent="0.2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</row>
    <row r="489" spans="1:14" ht="19.5" x14ac:dyDescent="0.2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</row>
    <row r="490" spans="1:14" ht="19.5" x14ac:dyDescent="0.2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</row>
    <row r="491" spans="1:14" ht="19.5" x14ac:dyDescent="0.2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</row>
    <row r="492" spans="1:14" ht="19.5" x14ac:dyDescent="0.2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</row>
    <row r="493" spans="1:14" ht="19.5" x14ac:dyDescent="0.2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</row>
    <row r="494" spans="1:14" ht="19.5" x14ac:dyDescent="0.2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</row>
    <row r="495" spans="1:14" ht="19.5" x14ac:dyDescent="0.2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</row>
    <row r="496" spans="1:14" ht="19.5" x14ac:dyDescent="0.2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</row>
    <row r="497" spans="1:14" ht="19.5" x14ac:dyDescent="0.2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</row>
    <row r="498" spans="1:14" ht="19.5" x14ac:dyDescent="0.2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</row>
    <row r="499" spans="1:14" ht="19.5" x14ac:dyDescent="0.2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</row>
    <row r="500" spans="1:14" ht="19.5" x14ac:dyDescent="0.2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</row>
    <row r="501" spans="1:14" ht="19.5" x14ac:dyDescent="0.2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</row>
    <row r="502" spans="1:14" ht="19.5" x14ac:dyDescent="0.2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</row>
    <row r="503" spans="1:14" ht="19.5" x14ac:dyDescent="0.2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</row>
    <row r="504" spans="1:14" ht="19.5" x14ac:dyDescent="0.2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</row>
    <row r="505" spans="1:14" ht="19.5" x14ac:dyDescent="0.2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</row>
    <row r="506" spans="1:14" ht="19.5" x14ac:dyDescent="0.2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</row>
    <row r="507" spans="1:14" ht="19.5" x14ac:dyDescent="0.2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</row>
    <row r="508" spans="1:14" ht="19.5" x14ac:dyDescent="0.2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</row>
    <row r="509" spans="1:14" ht="19.5" x14ac:dyDescent="0.2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</row>
    <row r="510" spans="1:14" ht="19.5" x14ac:dyDescent="0.2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</row>
    <row r="511" spans="1:14" ht="19.5" x14ac:dyDescent="0.2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</row>
    <row r="512" spans="1:14" ht="19.5" x14ac:dyDescent="0.2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</row>
    <row r="513" spans="1:14" ht="19.5" x14ac:dyDescent="0.2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</row>
    <row r="514" spans="1:14" ht="19.5" x14ac:dyDescent="0.2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</row>
    <row r="515" spans="1:14" ht="19.5" x14ac:dyDescent="0.2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</row>
    <row r="516" spans="1:14" ht="19.5" x14ac:dyDescent="0.2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</row>
    <row r="517" spans="1:14" ht="19.5" x14ac:dyDescent="0.2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</row>
    <row r="518" spans="1:14" ht="19.5" x14ac:dyDescent="0.2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</row>
    <row r="519" spans="1:14" ht="19.5" x14ac:dyDescent="0.2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</row>
    <row r="520" spans="1:14" ht="19.5" x14ac:dyDescent="0.2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</row>
    <row r="521" spans="1:14" ht="19.5" x14ac:dyDescent="0.2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</row>
    <row r="522" spans="1:14" ht="19.5" x14ac:dyDescent="0.2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</row>
    <row r="523" spans="1:14" ht="19.5" x14ac:dyDescent="0.2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</row>
    <row r="524" spans="1:14" ht="19.5" x14ac:dyDescent="0.2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</row>
    <row r="525" spans="1:14" ht="19.5" x14ac:dyDescent="0.2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</row>
    <row r="526" spans="1:14" ht="19.5" x14ac:dyDescent="0.2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</row>
    <row r="527" spans="1:14" ht="19.5" x14ac:dyDescent="0.2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</row>
    <row r="528" spans="1:14" ht="19.5" x14ac:dyDescent="0.2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</row>
    <row r="529" spans="1:14" ht="19.5" x14ac:dyDescent="0.2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</row>
    <row r="530" spans="1:14" ht="19.5" x14ac:dyDescent="0.2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</row>
    <row r="531" spans="1:14" ht="19.5" x14ac:dyDescent="0.2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</row>
    <row r="532" spans="1:14" ht="19.5" x14ac:dyDescent="0.2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</row>
    <row r="533" spans="1:14" ht="19.5" x14ac:dyDescent="0.2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</row>
    <row r="534" spans="1:14" ht="19.5" x14ac:dyDescent="0.2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</row>
    <row r="535" spans="1:14" ht="19.5" x14ac:dyDescent="0.2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</row>
    <row r="536" spans="1:14" ht="19.5" x14ac:dyDescent="0.2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</row>
    <row r="537" spans="1:14" ht="19.5" x14ac:dyDescent="0.2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</row>
    <row r="538" spans="1:14" ht="19.5" x14ac:dyDescent="0.2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</row>
    <row r="539" spans="1:14" ht="19.5" x14ac:dyDescent="0.2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</row>
    <row r="540" spans="1:14" ht="19.5" x14ac:dyDescent="0.2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</row>
    <row r="541" spans="1:14" ht="19.5" x14ac:dyDescent="0.2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</row>
    <row r="542" spans="1:14" ht="19.5" x14ac:dyDescent="0.2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</row>
    <row r="543" spans="1:14" ht="19.5" x14ac:dyDescent="0.2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</row>
    <row r="544" spans="1:14" ht="19.5" x14ac:dyDescent="0.2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</row>
    <row r="545" spans="1:14" ht="19.5" x14ac:dyDescent="0.2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</row>
    <row r="546" spans="1:14" ht="19.5" x14ac:dyDescent="0.2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</row>
    <row r="547" spans="1:14" ht="19.5" x14ac:dyDescent="0.2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</row>
    <row r="548" spans="1:14" ht="19.5" x14ac:dyDescent="0.2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</row>
    <row r="549" spans="1:14" ht="19.5" x14ac:dyDescent="0.2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</row>
    <row r="550" spans="1:14" ht="19.5" x14ac:dyDescent="0.2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</row>
    <row r="551" spans="1:14" ht="19.5" x14ac:dyDescent="0.2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</row>
    <row r="552" spans="1:14" ht="19.5" x14ac:dyDescent="0.2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</row>
    <row r="553" spans="1:14" ht="19.5" x14ac:dyDescent="0.2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</row>
    <row r="554" spans="1:14" ht="19.5" x14ac:dyDescent="0.2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</row>
    <row r="555" spans="1:14" ht="19.5" x14ac:dyDescent="0.2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</row>
    <row r="556" spans="1:14" ht="19.5" x14ac:dyDescent="0.2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</row>
    <row r="557" spans="1:14" ht="19.5" x14ac:dyDescent="0.2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</row>
    <row r="558" spans="1:14" ht="19.5" x14ac:dyDescent="0.2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</row>
    <row r="559" spans="1:14" ht="19.5" x14ac:dyDescent="0.2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</row>
    <row r="560" spans="1:14" ht="19.5" x14ac:dyDescent="0.2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</row>
    <row r="561" spans="1:14" ht="19.5" x14ac:dyDescent="0.2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</row>
    <row r="562" spans="1:14" ht="19.5" x14ac:dyDescent="0.2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</row>
    <row r="563" spans="1:14" ht="19.5" x14ac:dyDescent="0.2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</row>
    <row r="564" spans="1:14" ht="19.5" x14ac:dyDescent="0.2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</row>
    <row r="565" spans="1:14" ht="19.5" x14ac:dyDescent="0.2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</row>
    <row r="566" spans="1:14" ht="19.5" x14ac:dyDescent="0.2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</row>
    <row r="567" spans="1:14" ht="19.5" x14ac:dyDescent="0.2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</row>
    <row r="568" spans="1:14" ht="19.5" x14ac:dyDescent="0.2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</row>
    <row r="569" spans="1:14" ht="19.5" x14ac:dyDescent="0.2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</row>
    <row r="570" spans="1:14" ht="19.5" x14ac:dyDescent="0.2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</row>
    <row r="571" spans="1:14" ht="19.5" x14ac:dyDescent="0.2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</row>
    <row r="572" spans="1:14" ht="19.5" x14ac:dyDescent="0.2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</row>
    <row r="573" spans="1:14" ht="19.5" x14ac:dyDescent="0.2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</row>
    <row r="574" spans="1:14" ht="19.5" x14ac:dyDescent="0.2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</row>
    <row r="575" spans="1:14" ht="19.5" x14ac:dyDescent="0.2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</row>
    <row r="576" spans="1:14" ht="19.5" x14ac:dyDescent="0.2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</row>
    <row r="577" spans="1:14" ht="19.5" x14ac:dyDescent="0.2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</row>
    <row r="578" spans="1:14" ht="19.5" x14ac:dyDescent="0.2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</row>
    <row r="579" spans="1:14" ht="19.5" x14ac:dyDescent="0.2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</row>
    <row r="580" spans="1:14" ht="19.5" x14ac:dyDescent="0.2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</row>
    <row r="581" spans="1:14" ht="19.5" x14ac:dyDescent="0.2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</row>
    <row r="582" spans="1:14" ht="19.5" x14ac:dyDescent="0.2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</row>
    <row r="583" spans="1:14" ht="19.5" x14ac:dyDescent="0.2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</row>
    <row r="584" spans="1:14" ht="19.5" x14ac:dyDescent="0.2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</row>
    <row r="585" spans="1:14" ht="19.5" x14ac:dyDescent="0.2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</row>
  </sheetData>
  <sheetProtection algorithmName="SHA-512" hashValue="v+vm4MCjV9FCrNc+t1VY1ZepxcUevId/x2aEr0NYGFKyl6BYgHZwffVkbBgc8KaVjVL/PWwuH9InmFb/WwmtPg==" saltValue="ymfi/NogZ0Ytx96IL1pNHw==" spinCount="100000" sheet="1" objects="1" scenarios="1" selectLockedCells="1" selectUnlockedCells="1"/>
  <mergeCells count="1">
    <mergeCell ref="A1:N1"/>
  </mergeCells>
  <phoneticPr fontId="10" type="noConversion"/>
  <pageMargins left="0.39370078740157483" right="0.39370078740157483" top="0.39370078740157483" bottom="0.39370078740157483" header="0.51181102362204722" footer="0.51181102362204722"/>
  <pageSetup paperSize="9" scale="75" orientation="landscape" horizontalDpi="4294967293" verticalDpi="4294967293" r:id="rId1"/>
  <headerFooter alignWithMargins="0">
    <oddFooter>&amp;C&amp;1#&amp;"Calibri"&amp;10&amp;K000000Classified Private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tabColor theme="8" tint="0.39997558519241921"/>
    <pageSetUpPr fitToPage="1"/>
  </sheetPr>
  <dimension ref="A1:O585"/>
  <sheetViews>
    <sheetView showGridLines="0" zoomScale="90" zoomScaleNormal="90" workbookViewId="0">
      <selection activeCell="J46" sqref="J46"/>
    </sheetView>
  </sheetViews>
  <sheetFormatPr baseColWidth="10" defaultRowHeight="12.75" x14ac:dyDescent="0.2"/>
  <cols>
    <col min="1" max="1" width="31.140625" style="9" bestFit="1" customWidth="1"/>
    <col min="2" max="2" width="13.7109375" style="9" customWidth="1"/>
    <col min="3" max="3" width="32.28515625" style="9" bestFit="1" customWidth="1"/>
    <col min="4" max="4" width="17.85546875" style="9" hidden="1" customWidth="1"/>
    <col min="5" max="5" width="14" style="9" customWidth="1"/>
    <col min="6" max="6" width="20.42578125" style="9" hidden="1" customWidth="1"/>
    <col min="7" max="7" width="14" style="9" hidden="1" customWidth="1"/>
    <col min="8" max="8" width="10.42578125" style="9" customWidth="1"/>
    <col min="9" max="9" width="13.42578125" style="9" bestFit="1" customWidth="1"/>
    <col min="10" max="10" width="11.7109375" style="9" customWidth="1"/>
    <col min="11" max="11" width="17.42578125" style="9" bestFit="1" customWidth="1"/>
    <col min="12" max="13" width="11.7109375" style="9" customWidth="1"/>
    <col min="14" max="14" width="13.42578125" style="9" bestFit="1" customWidth="1"/>
    <col min="15" max="256" width="9.140625" style="9" customWidth="1"/>
    <col min="257" max="16384" width="11.42578125" style="9"/>
  </cols>
  <sheetData>
    <row r="1" spans="1:14" ht="32.25" customHeight="1" x14ac:dyDescent="0.2">
      <c r="A1" s="36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s="1" customFormat="1" ht="50.25" customHeight="1" x14ac:dyDescent="0.2">
      <c r="A2" s="32" t="s">
        <v>0</v>
      </c>
      <c r="B2" s="32" t="s">
        <v>1</v>
      </c>
      <c r="C2" s="32" t="s">
        <v>2</v>
      </c>
      <c r="D2" s="32" t="s">
        <v>12</v>
      </c>
      <c r="E2" s="32" t="s">
        <v>15</v>
      </c>
      <c r="F2" s="33" t="s">
        <v>6</v>
      </c>
      <c r="G2" s="33" t="s">
        <v>6</v>
      </c>
      <c r="H2" s="33" t="s">
        <v>14</v>
      </c>
      <c r="I2" s="33" t="s">
        <v>13</v>
      </c>
      <c r="J2" s="33" t="s">
        <v>5</v>
      </c>
      <c r="K2" s="33" t="s">
        <v>11</v>
      </c>
      <c r="L2" s="33" t="s">
        <v>5</v>
      </c>
      <c r="M2" s="33" t="s">
        <v>8</v>
      </c>
      <c r="N2" s="33" t="s">
        <v>356</v>
      </c>
    </row>
    <row r="3" spans="1:14" ht="19.5" x14ac:dyDescent="0.2">
      <c r="A3" s="14" t="s">
        <v>60</v>
      </c>
      <c r="B3" s="14" t="s">
        <v>78</v>
      </c>
      <c r="C3" s="14" t="s">
        <v>95</v>
      </c>
      <c r="D3" s="18" t="s">
        <v>16</v>
      </c>
      <c r="E3" s="14">
        <v>57</v>
      </c>
      <c r="F3" s="19" t="e">
        <f>IF(E3="","",VLOOKUP(E3,'DH1'!$A$2:$B$50,2,FALSE))</f>
        <v>#N/A</v>
      </c>
      <c r="G3" s="19"/>
      <c r="H3" s="14" t="s">
        <v>103</v>
      </c>
      <c r="I3" s="18">
        <v>2</v>
      </c>
      <c r="J3" s="20">
        <f>IF(I3="","",VLOOKUP(I3,param!$H$2:$I$101,2,FALSE))</f>
        <v>147</v>
      </c>
      <c r="K3" s="8">
        <v>3</v>
      </c>
      <c r="L3" s="21">
        <f>IF(K3="","",VLOOKUP(K3,param!$H$2:$I$101,2,FALSE))</f>
        <v>144</v>
      </c>
      <c r="M3" s="21">
        <f t="shared" ref="M3:M17" si="0">IF(J3="","",IF(AND(J3&lt;&gt;"",L3=""),J3,J3+L3))</f>
        <v>291</v>
      </c>
      <c r="N3" s="34" t="s">
        <v>25</v>
      </c>
    </row>
    <row r="4" spans="1:14" ht="19.5" x14ac:dyDescent="0.2">
      <c r="A4" s="14" t="s">
        <v>59</v>
      </c>
      <c r="B4" s="14" t="s">
        <v>77</v>
      </c>
      <c r="C4" s="14" t="s">
        <v>94</v>
      </c>
      <c r="D4" s="18" t="s">
        <v>16</v>
      </c>
      <c r="E4" s="14">
        <v>51</v>
      </c>
      <c r="F4" s="19" t="e">
        <f>IF(E4="","",VLOOKUP(E4,'DH1'!$A$2:$B$50,2,FALSE))</f>
        <v>#N/A</v>
      </c>
      <c r="G4" s="19"/>
      <c r="H4" s="14" t="s">
        <v>102</v>
      </c>
      <c r="I4" s="18">
        <v>1</v>
      </c>
      <c r="J4" s="20">
        <f>IF(I4="","",VLOOKUP(I4,param!$H$2:$I$101,2,FALSE))</f>
        <v>150</v>
      </c>
      <c r="K4" s="8">
        <v>5</v>
      </c>
      <c r="L4" s="21">
        <f>IF(K4="","",VLOOKUP(K4,param!$H$2:$I$101,2,FALSE))</f>
        <v>138</v>
      </c>
      <c r="M4" s="21">
        <f t="shared" si="0"/>
        <v>288</v>
      </c>
      <c r="N4" s="34" t="s">
        <v>26</v>
      </c>
    </row>
    <row r="5" spans="1:14" ht="19.5" x14ac:dyDescent="0.2">
      <c r="A5" s="14" t="s">
        <v>64</v>
      </c>
      <c r="B5" s="14" t="s">
        <v>82</v>
      </c>
      <c r="C5" s="14" t="s">
        <v>97</v>
      </c>
      <c r="D5" s="18" t="s">
        <v>24</v>
      </c>
      <c r="E5" s="14">
        <v>62</v>
      </c>
      <c r="F5" s="19" t="e">
        <f>IF(E5="","",VLOOKUP(E5,'DH1'!$A$2:$B$50,2,FALSE))</f>
        <v>#N/A</v>
      </c>
      <c r="G5" s="19"/>
      <c r="H5" s="14" t="s">
        <v>107</v>
      </c>
      <c r="I5" s="18">
        <v>6</v>
      </c>
      <c r="J5" s="20">
        <f>IF(I5="","",VLOOKUP(I5,param!$H$2:$I$101,2,FALSE))</f>
        <v>135</v>
      </c>
      <c r="K5" s="8">
        <v>1</v>
      </c>
      <c r="L5" s="21">
        <f>IF(K5="","",VLOOKUP(K5,param!$H$2:$I$101,2,FALSE))</f>
        <v>150</v>
      </c>
      <c r="M5" s="21">
        <f t="shared" si="0"/>
        <v>285</v>
      </c>
      <c r="N5" s="34" t="s">
        <v>27</v>
      </c>
    </row>
    <row r="6" spans="1:14" ht="19.5" x14ac:dyDescent="0.2">
      <c r="A6" s="14" t="s">
        <v>62</v>
      </c>
      <c r="B6" s="14" t="s">
        <v>80</v>
      </c>
      <c r="C6" s="14" t="s">
        <v>96</v>
      </c>
      <c r="D6" s="18" t="s">
        <v>24</v>
      </c>
      <c r="E6" s="14">
        <v>61</v>
      </c>
      <c r="F6" s="19" t="e">
        <f>IF(E6="","",VLOOKUP(E6,'DH1'!$A$2:$B$50,2,FALSE))</f>
        <v>#N/A</v>
      </c>
      <c r="G6" s="19"/>
      <c r="H6" s="14" t="s">
        <v>105</v>
      </c>
      <c r="I6" s="18">
        <v>4</v>
      </c>
      <c r="J6" s="20">
        <f>IF(I6="","",VLOOKUP(I6,param!$H$2:$I$101,2,FALSE))</f>
        <v>141</v>
      </c>
      <c r="K6" s="8">
        <v>4</v>
      </c>
      <c r="L6" s="21">
        <f>IF(K6="","",VLOOKUP(K6,param!$H$2:$I$101,2,FALSE))</f>
        <v>141</v>
      </c>
      <c r="M6" s="21">
        <f t="shared" si="0"/>
        <v>282</v>
      </c>
      <c r="N6" s="34" t="s">
        <v>35</v>
      </c>
    </row>
    <row r="7" spans="1:14" ht="19.5" x14ac:dyDescent="0.2">
      <c r="A7" s="14" t="s">
        <v>66</v>
      </c>
      <c r="B7" s="14" t="s">
        <v>84</v>
      </c>
      <c r="C7" s="14" t="s">
        <v>94</v>
      </c>
      <c r="D7" s="18" t="s">
        <v>24</v>
      </c>
      <c r="E7" s="14">
        <v>56</v>
      </c>
      <c r="F7" s="19" t="e">
        <f>IF(E7="","",VLOOKUP(E7,'DH1'!$A$2:$B$50,2,FALSE))</f>
        <v>#N/A</v>
      </c>
      <c r="G7" s="19"/>
      <c r="H7" s="14" t="s">
        <v>109</v>
      </c>
      <c r="I7" s="18">
        <v>8</v>
      </c>
      <c r="J7" s="20">
        <f>IF(I7="","",VLOOKUP(I7,param!$H$2:$I$101,2,FALSE))</f>
        <v>129</v>
      </c>
      <c r="K7" s="8">
        <v>2</v>
      </c>
      <c r="L7" s="21">
        <f>IF(K7="","",VLOOKUP(K7,param!$H$2:$I$101,2,FALSE))</f>
        <v>147</v>
      </c>
      <c r="M7" s="21">
        <f t="shared" si="0"/>
        <v>276</v>
      </c>
      <c r="N7" s="34" t="s">
        <v>30</v>
      </c>
    </row>
    <row r="8" spans="1:14" ht="19.5" x14ac:dyDescent="0.2">
      <c r="A8" s="14" t="s">
        <v>63</v>
      </c>
      <c r="B8" s="14" t="s">
        <v>81</v>
      </c>
      <c r="C8" s="14" t="s">
        <v>10</v>
      </c>
      <c r="D8" s="18" t="s">
        <v>24</v>
      </c>
      <c r="E8" s="14">
        <v>63</v>
      </c>
      <c r="F8" s="19" t="e">
        <f>IF(E8="","",VLOOKUP(E8,'DH1'!$A$2:$B$50,2,FALSE))</f>
        <v>#N/A</v>
      </c>
      <c r="G8" s="19"/>
      <c r="H8" s="14" t="s">
        <v>106</v>
      </c>
      <c r="I8" s="18">
        <v>5</v>
      </c>
      <c r="J8" s="20">
        <f>IF(I8="","",VLOOKUP(I8,param!$H$2:$I$101,2,FALSE))</f>
        <v>138</v>
      </c>
      <c r="K8" s="8">
        <v>8</v>
      </c>
      <c r="L8" s="21">
        <f>IF(K8="","",VLOOKUP(K8,param!$H$2:$I$101,2,FALSE))</f>
        <v>129</v>
      </c>
      <c r="M8" s="21">
        <f t="shared" si="0"/>
        <v>267</v>
      </c>
      <c r="N8" s="34" t="s">
        <v>23</v>
      </c>
    </row>
    <row r="9" spans="1:14" ht="19.5" x14ac:dyDescent="0.2">
      <c r="A9" s="14" t="s">
        <v>68</v>
      </c>
      <c r="B9" s="14" t="s">
        <v>86</v>
      </c>
      <c r="C9" s="14" t="s">
        <v>94</v>
      </c>
      <c r="D9" s="18"/>
      <c r="E9" s="14">
        <v>60</v>
      </c>
      <c r="F9" s="19" t="e">
        <f>IF(E9="","",VLOOKUP(E9,'DH1'!$A$2:$B$50,2,FALSE))</f>
        <v>#N/A</v>
      </c>
      <c r="G9" s="19"/>
      <c r="H9" s="14" t="s">
        <v>111</v>
      </c>
      <c r="I9" s="18">
        <v>9</v>
      </c>
      <c r="J9" s="20">
        <f>IF(I9="","",VLOOKUP(I9,param!$H$2:$I$101,2,FALSE))</f>
        <v>126</v>
      </c>
      <c r="K9" s="8">
        <v>6</v>
      </c>
      <c r="L9" s="21">
        <f>IF(K9="","",VLOOKUP(K9,param!$H$2:$I$101,2,FALSE))</f>
        <v>135</v>
      </c>
      <c r="M9" s="21">
        <f t="shared" si="0"/>
        <v>261</v>
      </c>
      <c r="N9" s="34" t="s">
        <v>29</v>
      </c>
    </row>
    <row r="10" spans="1:14" ht="19.5" x14ac:dyDescent="0.2">
      <c r="A10" s="14" t="s">
        <v>65</v>
      </c>
      <c r="B10" s="14" t="s">
        <v>83</v>
      </c>
      <c r="C10" s="14" t="s">
        <v>98</v>
      </c>
      <c r="D10" s="18" t="s">
        <v>24</v>
      </c>
      <c r="E10" s="14">
        <v>64</v>
      </c>
      <c r="F10" s="19" t="e">
        <f>IF(E10="","",VLOOKUP(E10,'DH1'!$A$2:$B$50,2,FALSE))</f>
        <v>#N/A</v>
      </c>
      <c r="G10" s="19"/>
      <c r="H10" s="14" t="s">
        <v>108</v>
      </c>
      <c r="I10" s="18">
        <v>7</v>
      </c>
      <c r="J10" s="20">
        <f>IF(I10="","",VLOOKUP(I10,param!$H$2:$I$101,2,FALSE))</f>
        <v>132</v>
      </c>
      <c r="K10" s="8">
        <v>9</v>
      </c>
      <c r="L10" s="21">
        <f>IF(K10="","",VLOOKUP(K10,param!$H$2:$I$101,2,FALSE))</f>
        <v>126</v>
      </c>
      <c r="M10" s="21">
        <f t="shared" si="0"/>
        <v>258</v>
      </c>
      <c r="N10" s="34" t="s">
        <v>34</v>
      </c>
    </row>
    <row r="11" spans="1:14" ht="19.5" x14ac:dyDescent="0.2">
      <c r="A11" s="14" t="s">
        <v>61</v>
      </c>
      <c r="B11" s="14" t="s">
        <v>79</v>
      </c>
      <c r="C11" s="14" t="s">
        <v>95</v>
      </c>
      <c r="D11" s="18" t="s">
        <v>16</v>
      </c>
      <c r="E11" s="14">
        <v>58</v>
      </c>
      <c r="F11" s="19" t="e">
        <f>IF(E11="","",VLOOKUP(E11,'DH1'!$A$2:$B$50,2,FALSE))</f>
        <v>#N/A</v>
      </c>
      <c r="G11" s="19"/>
      <c r="H11" s="14" t="s">
        <v>104</v>
      </c>
      <c r="I11" s="18">
        <v>3</v>
      </c>
      <c r="J11" s="20">
        <f>IF(I11="","",VLOOKUP(I11,param!$H$2:$I$101,2,FALSE))</f>
        <v>144</v>
      </c>
      <c r="K11" s="8">
        <v>15</v>
      </c>
      <c r="L11" s="21">
        <f>IF(K11="","",VLOOKUP(K11,param!$H$2:$I$101,2,FALSE))</f>
        <v>112</v>
      </c>
      <c r="M11" s="21">
        <f t="shared" si="0"/>
        <v>256</v>
      </c>
      <c r="N11" s="34" t="s">
        <v>28</v>
      </c>
    </row>
    <row r="12" spans="1:14" ht="19.5" x14ac:dyDescent="0.2">
      <c r="A12" s="14" t="s">
        <v>69</v>
      </c>
      <c r="B12" s="14" t="s">
        <v>87</v>
      </c>
      <c r="C12" s="14" t="s">
        <v>99</v>
      </c>
      <c r="D12" s="18" t="s">
        <v>16</v>
      </c>
      <c r="E12" s="14">
        <v>50</v>
      </c>
      <c r="F12" s="19" t="e">
        <f>IF(E12="","",VLOOKUP(E12,'DH1'!$A$2:$B$50,2,FALSE))</f>
        <v>#N/A</v>
      </c>
      <c r="G12" s="19"/>
      <c r="H12" s="14" t="s">
        <v>112</v>
      </c>
      <c r="I12" s="18">
        <v>10</v>
      </c>
      <c r="J12" s="20">
        <f>IF(I12="","",VLOOKUP(I12,param!$H$2:$I$101,2,FALSE))</f>
        <v>123</v>
      </c>
      <c r="K12" s="8">
        <v>7</v>
      </c>
      <c r="L12" s="21">
        <f>IF(K12="","",VLOOKUP(K12,param!$H$2:$I$101,2,FALSE))</f>
        <v>132</v>
      </c>
      <c r="M12" s="21">
        <f t="shared" si="0"/>
        <v>255</v>
      </c>
      <c r="N12" s="34" t="s">
        <v>33</v>
      </c>
    </row>
    <row r="13" spans="1:14" ht="19.5" x14ac:dyDescent="0.2">
      <c r="A13" s="14" t="s">
        <v>71</v>
      </c>
      <c r="B13" s="14" t="s">
        <v>78</v>
      </c>
      <c r="C13" s="14" t="s">
        <v>96</v>
      </c>
      <c r="D13" s="31"/>
      <c r="E13" s="14">
        <v>59</v>
      </c>
      <c r="F13" s="31"/>
      <c r="G13" s="31"/>
      <c r="H13" s="14" t="s">
        <v>114</v>
      </c>
      <c r="I13" s="18">
        <v>12</v>
      </c>
      <c r="J13" s="20">
        <f>IF(I13="","",VLOOKUP(I13,param!$H$2:$I$101,2,FALSE))</f>
        <v>118</v>
      </c>
      <c r="K13" s="8">
        <v>10</v>
      </c>
      <c r="L13" s="21">
        <f>IF(K13="","",VLOOKUP(K13,param!$H$2:$I$101,2,FALSE))</f>
        <v>123</v>
      </c>
      <c r="M13" s="21">
        <f t="shared" si="0"/>
        <v>241</v>
      </c>
      <c r="N13" s="34" t="s">
        <v>32</v>
      </c>
    </row>
    <row r="14" spans="1:14" ht="19.5" x14ac:dyDescent="0.2">
      <c r="A14" s="14" t="s">
        <v>70</v>
      </c>
      <c r="B14" s="14" t="s">
        <v>88</v>
      </c>
      <c r="C14" s="14" t="s">
        <v>100</v>
      </c>
      <c r="D14" s="31"/>
      <c r="E14" s="14">
        <v>55</v>
      </c>
      <c r="F14" s="31"/>
      <c r="G14" s="31"/>
      <c r="H14" s="14" t="s">
        <v>113</v>
      </c>
      <c r="I14" s="18">
        <v>11</v>
      </c>
      <c r="J14" s="20">
        <f>IF(I14="","",VLOOKUP(I14,param!$H$2:$I$101,2,FALSE))</f>
        <v>120</v>
      </c>
      <c r="K14" s="8">
        <v>11</v>
      </c>
      <c r="L14" s="21">
        <f>IF(K14="","",VLOOKUP(K14,param!$H$2:$I$101,2,FALSE))</f>
        <v>120</v>
      </c>
      <c r="M14" s="21">
        <f t="shared" si="0"/>
        <v>240</v>
      </c>
      <c r="N14" s="34" t="s">
        <v>31</v>
      </c>
    </row>
    <row r="15" spans="1:14" ht="19.5" x14ac:dyDescent="0.2">
      <c r="A15" s="14" t="s">
        <v>74</v>
      </c>
      <c r="B15" s="14" t="s">
        <v>91</v>
      </c>
      <c r="C15" s="14" t="s">
        <v>101</v>
      </c>
      <c r="D15" s="31"/>
      <c r="E15" s="14">
        <v>54</v>
      </c>
      <c r="F15" s="31"/>
      <c r="G15" s="31"/>
      <c r="H15" s="14" t="s">
        <v>117</v>
      </c>
      <c r="I15" s="18">
        <v>13</v>
      </c>
      <c r="J15" s="20">
        <f>IF(I15="","",VLOOKUP(I15,param!$H$2:$I$101,2,FALSE))</f>
        <v>116</v>
      </c>
      <c r="K15" s="8">
        <v>13</v>
      </c>
      <c r="L15" s="21">
        <f>IF(K15="","",VLOOKUP(K15,param!$H$2:$I$101,2,FALSE))</f>
        <v>116</v>
      </c>
      <c r="M15" s="21">
        <f t="shared" si="0"/>
        <v>232</v>
      </c>
      <c r="N15" s="34" t="s">
        <v>37</v>
      </c>
    </row>
    <row r="16" spans="1:14" ht="19.5" x14ac:dyDescent="0.2">
      <c r="A16" s="14" t="s">
        <v>75</v>
      </c>
      <c r="B16" s="14" t="s">
        <v>92</v>
      </c>
      <c r="C16" s="14" t="s">
        <v>101</v>
      </c>
      <c r="D16" s="31"/>
      <c r="E16" s="14">
        <v>52</v>
      </c>
      <c r="F16" s="31"/>
      <c r="G16" s="31"/>
      <c r="H16" s="14" t="s">
        <v>118</v>
      </c>
      <c r="I16" s="18">
        <v>14</v>
      </c>
      <c r="J16" s="20">
        <f>IF(I16="","",VLOOKUP(I16,param!$H$2:$I$101,2,FALSE))</f>
        <v>114</v>
      </c>
      <c r="K16" s="8">
        <v>12</v>
      </c>
      <c r="L16" s="21">
        <f>IF(K16="","",VLOOKUP(K16,param!$H$2:$I$101,2,FALSE))</f>
        <v>118</v>
      </c>
      <c r="M16" s="21">
        <f t="shared" si="0"/>
        <v>232</v>
      </c>
      <c r="N16" s="34" t="s">
        <v>36</v>
      </c>
    </row>
    <row r="17" spans="1:14" ht="19.5" x14ac:dyDescent="0.2">
      <c r="A17" s="14" t="s">
        <v>76</v>
      </c>
      <c r="B17" s="14" t="s">
        <v>93</v>
      </c>
      <c r="C17" s="14" t="s">
        <v>95</v>
      </c>
      <c r="D17" s="31"/>
      <c r="E17" s="14">
        <v>53</v>
      </c>
      <c r="F17" s="31"/>
      <c r="G17" s="31"/>
      <c r="H17" s="14" t="s">
        <v>119</v>
      </c>
      <c r="I17" s="18">
        <v>15</v>
      </c>
      <c r="J17" s="20">
        <f>IF(I17="","",VLOOKUP(I17,param!$H$2:$I$101,2,FALSE))</f>
        <v>112</v>
      </c>
      <c r="K17" s="8">
        <v>14</v>
      </c>
      <c r="L17" s="21">
        <f>IF(K17="","",VLOOKUP(K17,param!$H$2:$I$101,2,FALSE))</f>
        <v>114</v>
      </c>
      <c r="M17" s="21">
        <f t="shared" si="0"/>
        <v>226</v>
      </c>
      <c r="N17" s="34" t="s">
        <v>40</v>
      </c>
    </row>
    <row r="18" spans="1:14" ht="19.5" x14ac:dyDescent="0.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9.5" x14ac:dyDescent="0.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9.5" x14ac:dyDescent="0.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9.5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9.5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9.5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9.5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9.5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19.5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19.5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9.5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ht="19.5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ht="19.5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ht="19.5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ht="19.5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ht="19.5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ht="19.5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9.5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9.5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19.5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9.5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9.5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9.5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ht="19.5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ht="19.5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19.5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ht="19.5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19.5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9.5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9.5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ht="19.5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4" ht="19.5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4" ht="19.5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4" ht="19.5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ht="19.5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ht="19.5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ht="19.5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4" ht="19.5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4" ht="19.5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4" ht="19.5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ht="19.5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1:14" ht="19.5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4" ht="19.5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4" ht="19.5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19.5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ht="19.5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19.5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ht="19.5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1:14" ht="19.5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1:14" ht="19.5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1:14" ht="19.5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1:14" ht="19.5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1:14" ht="19.5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1:14" ht="19.5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1:14" ht="19.5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1:14" ht="19.5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1:14" ht="19.5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19.5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4" ht="19.5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4" ht="19.5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19.5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1:14" ht="19.5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1:14" ht="19.5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1:14" ht="19.5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1:14" ht="19.5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1:14" ht="19.5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19.5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1:14" ht="19.5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1:14" ht="19.5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1:14" ht="19.5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1:14" ht="19.5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1:14" ht="19.5" x14ac:dyDescent="0.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1:14" ht="19.5" x14ac:dyDescent="0.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1:14" ht="19.5" x14ac:dyDescent="0.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1:14" ht="19.5" x14ac:dyDescent="0.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1:14" ht="19.5" x14ac:dyDescent="0.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1:14" ht="19.5" x14ac:dyDescent="0.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1:14" ht="19.5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1:14" ht="19.5" x14ac:dyDescent="0.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1:14" ht="19.5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</row>
    <row r="98" spans="1:14" ht="19.5" x14ac:dyDescent="0.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</row>
    <row r="99" spans="1:14" ht="19.5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</row>
    <row r="100" spans="1:14" ht="19.5" x14ac:dyDescent="0.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</row>
    <row r="101" spans="1:14" ht="19.5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1:14" ht="19.5" x14ac:dyDescent="0.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1:14" ht="19.5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1:14" ht="19.5" x14ac:dyDescent="0.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1:14" ht="19.5" x14ac:dyDescent="0.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1:14" ht="19.5" x14ac:dyDescent="0.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</row>
    <row r="107" spans="1:14" ht="19.5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</row>
    <row r="108" spans="1:14" ht="19.5" x14ac:dyDescent="0.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</row>
    <row r="109" spans="1:14" ht="19.5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</row>
    <row r="110" spans="1:14" ht="19.5" x14ac:dyDescent="0.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</row>
    <row r="111" spans="1:14" ht="19.5" x14ac:dyDescent="0.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</row>
    <row r="112" spans="1:14" ht="19.5" x14ac:dyDescent="0.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</row>
    <row r="113" spans="1:14" ht="19.5" x14ac:dyDescent="0.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</row>
    <row r="114" spans="1:14" ht="19.5" x14ac:dyDescent="0.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</row>
    <row r="115" spans="1:14" ht="19.5" x14ac:dyDescent="0.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</row>
    <row r="116" spans="1:14" ht="19.5" x14ac:dyDescent="0.2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</row>
    <row r="117" spans="1:14" ht="19.5" x14ac:dyDescent="0.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</row>
    <row r="118" spans="1:14" ht="19.5" x14ac:dyDescent="0.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</row>
    <row r="119" spans="1:14" ht="19.5" x14ac:dyDescent="0.2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</row>
    <row r="120" spans="1:14" ht="19.5" x14ac:dyDescent="0.2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</row>
    <row r="121" spans="1:14" ht="19.5" x14ac:dyDescent="0.2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</row>
    <row r="122" spans="1:14" ht="19.5" x14ac:dyDescent="0.2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</row>
    <row r="123" spans="1:14" ht="19.5" x14ac:dyDescent="0.2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</row>
    <row r="124" spans="1:14" ht="19.5" x14ac:dyDescent="0.2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</row>
    <row r="125" spans="1:14" ht="19.5" x14ac:dyDescent="0.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</row>
    <row r="126" spans="1:14" ht="19.5" x14ac:dyDescent="0.2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</row>
    <row r="127" spans="1:14" ht="19.5" x14ac:dyDescent="0.2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</row>
    <row r="128" spans="1:14" ht="19.5" x14ac:dyDescent="0.2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</row>
    <row r="129" spans="1:14" ht="19.5" x14ac:dyDescent="0.2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</row>
    <row r="130" spans="1:14" ht="19.5" x14ac:dyDescent="0.2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</row>
    <row r="131" spans="1:14" ht="19.5" x14ac:dyDescent="0.2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</row>
    <row r="132" spans="1:14" ht="19.5" x14ac:dyDescent="0.2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</row>
    <row r="133" spans="1:14" ht="19.5" x14ac:dyDescent="0.2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</row>
    <row r="134" spans="1:14" ht="19.5" x14ac:dyDescent="0.2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</row>
    <row r="135" spans="1:14" ht="19.5" x14ac:dyDescent="0.2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</row>
    <row r="136" spans="1:14" ht="19.5" x14ac:dyDescent="0.2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</row>
    <row r="137" spans="1:14" ht="19.5" x14ac:dyDescent="0.2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</row>
    <row r="138" spans="1:14" ht="19.5" x14ac:dyDescent="0.2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</row>
    <row r="139" spans="1:14" ht="19.5" x14ac:dyDescent="0.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</row>
    <row r="140" spans="1:14" ht="19.5" x14ac:dyDescent="0.2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</row>
    <row r="141" spans="1:14" ht="19.5" x14ac:dyDescent="0.2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</row>
    <row r="142" spans="1:14" ht="19.5" x14ac:dyDescent="0.2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</row>
    <row r="143" spans="1:14" ht="19.5" x14ac:dyDescent="0.2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</row>
    <row r="144" spans="1:14" ht="19.5" x14ac:dyDescent="0.2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</row>
    <row r="145" spans="1:14" ht="19.5" x14ac:dyDescent="0.2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</row>
    <row r="146" spans="1:14" ht="19.5" x14ac:dyDescent="0.2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</row>
    <row r="147" spans="1:14" ht="19.5" x14ac:dyDescent="0.2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</row>
    <row r="148" spans="1:14" ht="19.5" x14ac:dyDescent="0.2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</row>
    <row r="149" spans="1:14" ht="19.5" x14ac:dyDescent="0.2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</row>
    <row r="150" spans="1:14" ht="19.5" x14ac:dyDescent="0.2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</row>
    <row r="151" spans="1:14" ht="19.5" x14ac:dyDescent="0.2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</row>
    <row r="152" spans="1:14" ht="19.5" x14ac:dyDescent="0.2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</row>
    <row r="153" spans="1:14" ht="19.5" x14ac:dyDescent="0.2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</row>
    <row r="154" spans="1:14" ht="19.5" x14ac:dyDescent="0.2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</row>
    <row r="155" spans="1:14" ht="19.5" x14ac:dyDescent="0.2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</row>
    <row r="156" spans="1:14" ht="19.5" x14ac:dyDescent="0.2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</row>
    <row r="157" spans="1:14" ht="19.5" x14ac:dyDescent="0.2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</row>
    <row r="158" spans="1:14" ht="19.5" x14ac:dyDescent="0.2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</row>
    <row r="159" spans="1:14" ht="19.5" x14ac:dyDescent="0.2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</row>
    <row r="160" spans="1:14" ht="19.5" x14ac:dyDescent="0.2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</row>
    <row r="161" spans="1:14" ht="19.5" x14ac:dyDescent="0.2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</row>
    <row r="162" spans="1:14" ht="19.5" x14ac:dyDescent="0.2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</row>
    <row r="163" spans="1:14" ht="19.5" x14ac:dyDescent="0.2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</row>
    <row r="164" spans="1:14" ht="19.5" x14ac:dyDescent="0.2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</row>
    <row r="165" spans="1:14" ht="19.5" x14ac:dyDescent="0.2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</row>
    <row r="166" spans="1:14" ht="19.5" x14ac:dyDescent="0.2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</row>
    <row r="167" spans="1:14" ht="19.5" x14ac:dyDescent="0.2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</row>
    <row r="168" spans="1:14" ht="19.5" x14ac:dyDescent="0.2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</row>
    <row r="169" spans="1:14" ht="19.5" x14ac:dyDescent="0.2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</row>
    <row r="170" spans="1:14" ht="19.5" x14ac:dyDescent="0.2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</row>
    <row r="171" spans="1:14" ht="19.5" x14ac:dyDescent="0.2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</row>
    <row r="172" spans="1:14" ht="19.5" x14ac:dyDescent="0.2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</row>
    <row r="173" spans="1:14" ht="19.5" x14ac:dyDescent="0.2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</row>
    <row r="174" spans="1:14" ht="19.5" x14ac:dyDescent="0.2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</row>
    <row r="175" spans="1:14" ht="19.5" x14ac:dyDescent="0.2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</row>
    <row r="176" spans="1:14" ht="19.5" x14ac:dyDescent="0.2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</row>
    <row r="177" spans="1:14" ht="19.5" x14ac:dyDescent="0.2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</row>
    <row r="178" spans="1:14" ht="19.5" x14ac:dyDescent="0.2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</row>
    <row r="179" spans="1:14" ht="19.5" x14ac:dyDescent="0.2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</row>
    <row r="180" spans="1:14" ht="19.5" x14ac:dyDescent="0.2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</row>
    <row r="181" spans="1:14" ht="19.5" x14ac:dyDescent="0.2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</row>
    <row r="182" spans="1:14" ht="19.5" x14ac:dyDescent="0.2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</row>
    <row r="183" spans="1:14" ht="19.5" x14ac:dyDescent="0.2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</row>
    <row r="184" spans="1:14" ht="19.5" x14ac:dyDescent="0.2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</row>
    <row r="185" spans="1:14" ht="19.5" x14ac:dyDescent="0.2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</row>
    <row r="186" spans="1:14" ht="19.5" x14ac:dyDescent="0.2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</row>
    <row r="187" spans="1:14" ht="19.5" x14ac:dyDescent="0.2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</row>
    <row r="188" spans="1:14" ht="19.5" x14ac:dyDescent="0.2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</row>
    <row r="189" spans="1:14" ht="19.5" x14ac:dyDescent="0.2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</row>
    <row r="190" spans="1:14" ht="19.5" x14ac:dyDescent="0.2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</row>
    <row r="191" spans="1:14" ht="19.5" x14ac:dyDescent="0.2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</row>
    <row r="192" spans="1:14" ht="19.5" x14ac:dyDescent="0.2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</row>
    <row r="193" spans="1:14" ht="19.5" x14ac:dyDescent="0.2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</row>
    <row r="194" spans="1:14" ht="19.5" x14ac:dyDescent="0.2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</row>
    <row r="195" spans="1:14" ht="19.5" x14ac:dyDescent="0.2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</row>
    <row r="196" spans="1:14" ht="19.5" x14ac:dyDescent="0.2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</row>
    <row r="197" spans="1:14" ht="19.5" x14ac:dyDescent="0.2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</row>
    <row r="198" spans="1:14" ht="19.5" x14ac:dyDescent="0.2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</row>
    <row r="199" spans="1:14" ht="19.5" x14ac:dyDescent="0.2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</row>
    <row r="200" spans="1:14" ht="19.5" x14ac:dyDescent="0.2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</row>
    <row r="201" spans="1:14" ht="19.5" x14ac:dyDescent="0.2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</row>
    <row r="202" spans="1:14" ht="19.5" x14ac:dyDescent="0.2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</row>
    <row r="203" spans="1:14" ht="19.5" x14ac:dyDescent="0.2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</row>
    <row r="204" spans="1:14" ht="19.5" x14ac:dyDescent="0.2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</row>
    <row r="205" spans="1:14" ht="19.5" x14ac:dyDescent="0.2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</row>
    <row r="206" spans="1:14" ht="19.5" x14ac:dyDescent="0.2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</row>
    <row r="207" spans="1:14" ht="19.5" x14ac:dyDescent="0.2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</row>
    <row r="208" spans="1:14" ht="19.5" x14ac:dyDescent="0.2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</row>
    <row r="209" spans="1:14" ht="19.5" x14ac:dyDescent="0.2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</row>
    <row r="210" spans="1:14" ht="19.5" x14ac:dyDescent="0.2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</row>
    <row r="211" spans="1:14" ht="19.5" x14ac:dyDescent="0.2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</row>
    <row r="212" spans="1:14" ht="19.5" x14ac:dyDescent="0.2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</row>
    <row r="213" spans="1:14" ht="19.5" x14ac:dyDescent="0.2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</row>
    <row r="214" spans="1:14" ht="19.5" x14ac:dyDescent="0.2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</row>
    <row r="215" spans="1:14" ht="19.5" x14ac:dyDescent="0.2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</row>
    <row r="216" spans="1:14" ht="19.5" x14ac:dyDescent="0.2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</row>
    <row r="217" spans="1:14" ht="19.5" x14ac:dyDescent="0.2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</row>
    <row r="218" spans="1:14" ht="19.5" x14ac:dyDescent="0.2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</row>
    <row r="219" spans="1:14" ht="19.5" x14ac:dyDescent="0.2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</row>
    <row r="220" spans="1:14" ht="19.5" x14ac:dyDescent="0.2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</row>
    <row r="221" spans="1:14" ht="19.5" x14ac:dyDescent="0.2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</row>
    <row r="222" spans="1:14" ht="19.5" x14ac:dyDescent="0.2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</row>
    <row r="223" spans="1:14" ht="19.5" x14ac:dyDescent="0.2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</row>
    <row r="224" spans="1:14" ht="19.5" x14ac:dyDescent="0.2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</row>
    <row r="225" spans="1:14" ht="19.5" x14ac:dyDescent="0.2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</row>
    <row r="226" spans="1:14" ht="19.5" x14ac:dyDescent="0.2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</row>
    <row r="227" spans="1:14" ht="19.5" x14ac:dyDescent="0.2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</row>
    <row r="228" spans="1:14" ht="19.5" x14ac:dyDescent="0.2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</row>
    <row r="229" spans="1:14" ht="19.5" x14ac:dyDescent="0.2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</row>
    <row r="230" spans="1:14" ht="19.5" x14ac:dyDescent="0.2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</row>
    <row r="231" spans="1:14" ht="19.5" x14ac:dyDescent="0.2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</row>
    <row r="232" spans="1:14" ht="19.5" x14ac:dyDescent="0.2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</row>
    <row r="233" spans="1:14" ht="19.5" x14ac:dyDescent="0.2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</row>
    <row r="234" spans="1:14" ht="19.5" x14ac:dyDescent="0.2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</row>
    <row r="235" spans="1:14" ht="19.5" x14ac:dyDescent="0.2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</row>
    <row r="236" spans="1:14" ht="19.5" x14ac:dyDescent="0.2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</row>
    <row r="237" spans="1:14" ht="19.5" x14ac:dyDescent="0.2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</row>
    <row r="238" spans="1:14" ht="19.5" x14ac:dyDescent="0.2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</row>
    <row r="239" spans="1:14" ht="19.5" x14ac:dyDescent="0.2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</row>
    <row r="240" spans="1:14" ht="19.5" x14ac:dyDescent="0.2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</row>
    <row r="241" spans="1:14" ht="19.5" x14ac:dyDescent="0.2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</row>
    <row r="242" spans="1:14" ht="19.5" x14ac:dyDescent="0.2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</row>
    <row r="243" spans="1:14" ht="19.5" x14ac:dyDescent="0.2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</row>
    <row r="244" spans="1:14" ht="19.5" x14ac:dyDescent="0.2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</row>
    <row r="245" spans="1:14" ht="19.5" x14ac:dyDescent="0.2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</row>
    <row r="246" spans="1:14" ht="19.5" x14ac:dyDescent="0.2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</row>
    <row r="247" spans="1:14" ht="19.5" x14ac:dyDescent="0.2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</row>
    <row r="248" spans="1:14" ht="19.5" x14ac:dyDescent="0.2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</row>
    <row r="249" spans="1:14" ht="19.5" x14ac:dyDescent="0.2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</row>
    <row r="250" spans="1:14" ht="19.5" x14ac:dyDescent="0.2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</row>
    <row r="251" spans="1:14" ht="19.5" x14ac:dyDescent="0.2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</row>
    <row r="252" spans="1:14" ht="19.5" x14ac:dyDescent="0.2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</row>
    <row r="253" spans="1:14" ht="19.5" x14ac:dyDescent="0.2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</row>
    <row r="254" spans="1:14" ht="19.5" x14ac:dyDescent="0.2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</row>
    <row r="255" spans="1:14" ht="19.5" x14ac:dyDescent="0.2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</row>
    <row r="256" spans="1:14" ht="19.5" x14ac:dyDescent="0.2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</row>
    <row r="257" spans="1:14" ht="19.5" x14ac:dyDescent="0.2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</row>
    <row r="258" spans="1:14" ht="19.5" x14ac:dyDescent="0.2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</row>
    <row r="259" spans="1:14" ht="19.5" x14ac:dyDescent="0.2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</row>
    <row r="260" spans="1:14" ht="19.5" x14ac:dyDescent="0.2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</row>
    <row r="261" spans="1:14" ht="19.5" x14ac:dyDescent="0.2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</row>
    <row r="262" spans="1:14" ht="19.5" x14ac:dyDescent="0.2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</row>
    <row r="263" spans="1:14" ht="19.5" x14ac:dyDescent="0.2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</row>
    <row r="264" spans="1:14" ht="19.5" x14ac:dyDescent="0.2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</row>
    <row r="265" spans="1:14" ht="19.5" x14ac:dyDescent="0.2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</row>
    <row r="266" spans="1:14" ht="19.5" x14ac:dyDescent="0.2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</row>
    <row r="267" spans="1:14" ht="19.5" x14ac:dyDescent="0.2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</row>
    <row r="268" spans="1:14" ht="19.5" x14ac:dyDescent="0.2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</row>
    <row r="269" spans="1:14" ht="19.5" x14ac:dyDescent="0.2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</row>
    <row r="270" spans="1:14" ht="19.5" x14ac:dyDescent="0.2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</row>
    <row r="271" spans="1:14" ht="19.5" x14ac:dyDescent="0.2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</row>
    <row r="272" spans="1:14" ht="19.5" x14ac:dyDescent="0.2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</row>
    <row r="273" spans="1:14" ht="19.5" x14ac:dyDescent="0.2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</row>
    <row r="274" spans="1:14" ht="19.5" x14ac:dyDescent="0.2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</row>
    <row r="275" spans="1:14" ht="19.5" x14ac:dyDescent="0.2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</row>
    <row r="276" spans="1:14" ht="19.5" x14ac:dyDescent="0.2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</row>
    <row r="277" spans="1:14" ht="19.5" x14ac:dyDescent="0.2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</row>
    <row r="278" spans="1:14" ht="19.5" x14ac:dyDescent="0.2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</row>
    <row r="279" spans="1:14" ht="19.5" x14ac:dyDescent="0.2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</row>
    <row r="280" spans="1:14" ht="19.5" x14ac:dyDescent="0.2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</row>
    <row r="281" spans="1:14" ht="19.5" x14ac:dyDescent="0.2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</row>
    <row r="282" spans="1:14" ht="19.5" x14ac:dyDescent="0.2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</row>
    <row r="283" spans="1:14" ht="19.5" x14ac:dyDescent="0.2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</row>
    <row r="284" spans="1:14" ht="19.5" x14ac:dyDescent="0.2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</row>
    <row r="285" spans="1:14" ht="19.5" x14ac:dyDescent="0.2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</row>
    <row r="286" spans="1:14" ht="19.5" x14ac:dyDescent="0.2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</row>
    <row r="287" spans="1:14" ht="19.5" x14ac:dyDescent="0.2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</row>
    <row r="288" spans="1:14" ht="19.5" x14ac:dyDescent="0.2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</row>
    <row r="289" spans="1:14" ht="19.5" x14ac:dyDescent="0.2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</row>
    <row r="290" spans="1:14" ht="19.5" x14ac:dyDescent="0.2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</row>
    <row r="291" spans="1:14" ht="19.5" x14ac:dyDescent="0.2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</row>
    <row r="292" spans="1:14" ht="19.5" x14ac:dyDescent="0.2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</row>
    <row r="293" spans="1:14" ht="19.5" x14ac:dyDescent="0.2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</row>
    <row r="294" spans="1:14" ht="19.5" x14ac:dyDescent="0.2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</row>
    <row r="295" spans="1:14" ht="19.5" x14ac:dyDescent="0.2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</row>
    <row r="296" spans="1:14" ht="19.5" x14ac:dyDescent="0.2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</row>
    <row r="297" spans="1:14" ht="19.5" x14ac:dyDescent="0.2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</row>
    <row r="298" spans="1:14" ht="19.5" x14ac:dyDescent="0.2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</row>
    <row r="299" spans="1:14" ht="19.5" x14ac:dyDescent="0.2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</row>
    <row r="300" spans="1:14" ht="19.5" x14ac:dyDescent="0.2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</row>
    <row r="301" spans="1:14" ht="19.5" x14ac:dyDescent="0.2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</row>
    <row r="302" spans="1:14" ht="19.5" x14ac:dyDescent="0.2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</row>
    <row r="303" spans="1:14" ht="19.5" x14ac:dyDescent="0.2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</row>
    <row r="304" spans="1:14" ht="19.5" x14ac:dyDescent="0.2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</row>
    <row r="305" spans="1:14" ht="19.5" x14ac:dyDescent="0.2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</row>
    <row r="306" spans="1:14" ht="19.5" x14ac:dyDescent="0.2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</row>
    <row r="307" spans="1:14" ht="19.5" x14ac:dyDescent="0.2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</row>
    <row r="308" spans="1:14" ht="19.5" x14ac:dyDescent="0.2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</row>
    <row r="309" spans="1:14" ht="19.5" x14ac:dyDescent="0.2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</row>
    <row r="310" spans="1:14" ht="19.5" x14ac:dyDescent="0.2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</row>
    <row r="311" spans="1:14" ht="19.5" x14ac:dyDescent="0.2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</row>
    <row r="312" spans="1:14" ht="19.5" x14ac:dyDescent="0.2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</row>
    <row r="313" spans="1:14" ht="19.5" x14ac:dyDescent="0.2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</row>
    <row r="314" spans="1:14" ht="19.5" x14ac:dyDescent="0.2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</row>
    <row r="315" spans="1:14" ht="19.5" x14ac:dyDescent="0.2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</row>
    <row r="316" spans="1:14" ht="19.5" x14ac:dyDescent="0.2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</row>
    <row r="317" spans="1:14" ht="19.5" x14ac:dyDescent="0.2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</row>
    <row r="318" spans="1:14" ht="19.5" x14ac:dyDescent="0.2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</row>
    <row r="319" spans="1:14" ht="19.5" x14ac:dyDescent="0.2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</row>
    <row r="320" spans="1:14" ht="19.5" x14ac:dyDescent="0.2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</row>
    <row r="321" spans="1:14" ht="19.5" x14ac:dyDescent="0.2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</row>
    <row r="322" spans="1:14" ht="19.5" x14ac:dyDescent="0.2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</row>
    <row r="323" spans="1:14" ht="19.5" x14ac:dyDescent="0.2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</row>
    <row r="324" spans="1:14" ht="19.5" x14ac:dyDescent="0.2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</row>
    <row r="325" spans="1:14" ht="19.5" x14ac:dyDescent="0.2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</row>
    <row r="326" spans="1:14" ht="19.5" x14ac:dyDescent="0.2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</row>
    <row r="327" spans="1:14" ht="19.5" x14ac:dyDescent="0.2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</row>
    <row r="328" spans="1:14" ht="19.5" x14ac:dyDescent="0.2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</row>
    <row r="329" spans="1:14" ht="19.5" x14ac:dyDescent="0.2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</row>
    <row r="330" spans="1:14" ht="19.5" x14ac:dyDescent="0.2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</row>
    <row r="331" spans="1:14" ht="19.5" x14ac:dyDescent="0.2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</row>
    <row r="332" spans="1:14" ht="19.5" x14ac:dyDescent="0.2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</row>
    <row r="333" spans="1:14" ht="19.5" x14ac:dyDescent="0.2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</row>
    <row r="334" spans="1:14" ht="19.5" x14ac:dyDescent="0.2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</row>
    <row r="335" spans="1:14" ht="19.5" x14ac:dyDescent="0.2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</row>
    <row r="336" spans="1:14" ht="19.5" x14ac:dyDescent="0.2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</row>
    <row r="337" spans="1:14" ht="19.5" x14ac:dyDescent="0.2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</row>
    <row r="338" spans="1:14" ht="19.5" x14ac:dyDescent="0.2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</row>
    <row r="339" spans="1:14" ht="19.5" x14ac:dyDescent="0.2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</row>
    <row r="340" spans="1:14" ht="19.5" x14ac:dyDescent="0.2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</row>
    <row r="341" spans="1:14" ht="19.5" x14ac:dyDescent="0.2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</row>
    <row r="342" spans="1:14" ht="19.5" x14ac:dyDescent="0.2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</row>
    <row r="343" spans="1:14" ht="19.5" x14ac:dyDescent="0.2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</row>
    <row r="344" spans="1:14" ht="19.5" x14ac:dyDescent="0.2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</row>
    <row r="345" spans="1:14" ht="19.5" x14ac:dyDescent="0.2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</row>
    <row r="346" spans="1:14" ht="19.5" x14ac:dyDescent="0.2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</row>
    <row r="347" spans="1:14" ht="19.5" x14ac:dyDescent="0.2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</row>
    <row r="348" spans="1:14" ht="19.5" x14ac:dyDescent="0.2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</row>
    <row r="349" spans="1:14" ht="19.5" x14ac:dyDescent="0.2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</row>
    <row r="350" spans="1:14" ht="19.5" x14ac:dyDescent="0.2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</row>
    <row r="351" spans="1:14" ht="19.5" x14ac:dyDescent="0.2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</row>
    <row r="352" spans="1:14" ht="19.5" x14ac:dyDescent="0.2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</row>
    <row r="353" spans="1:14" ht="19.5" x14ac:dyDescent="0.2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</row>
    <row r="354" spans="1:14" ht="19.5" x14ac:dyDescent="0.2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</row>
    <row r="355" spans="1:14" ht="19.5" x14ac:dyDescent="0.2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</row>
    <row r="356" spans="1:14" ht="19.5" x14ac:dyDescent="0.2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</row>
    <row r="357" spans="1:14" ht="19.5" x14ac:dyDescent="0.2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</row>
    <row r="358" spans="1:14" ht="19.5" x14ac:dyDescent="0.2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</row>
    <row r="359" spans="1:14" ht="19.5" x14ac:dyDescent="0.2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</row>
    <row r="360" spans="1:14" ht="19.5" x14ac:dyDescent="0.2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</row>
    <row r="361" spans="1:14" ht="19.5" x14ac:dyDescent="0.2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</row>
    <row r="362" spans="1:14" ht="19.5" x14ac:dyDescent="0.2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</row>
    <row r="363" spans="1:14" ht="19.5" x14ac:dyDescent="0.2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</row>
    <row r="364" spans="1:14" ht="19.5" x14ac:dyDescent="0.2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</row>
    <row r="365" spans="1:14" ht="19.5" x14ac:dyDescent="0.2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</row>
    <row r="366" spans="1:14" ht="19.5" x14ac:dyDescent="0.2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</row>
    <row r="367" spans="1:14" ht="19.5" x14ac:dyDescent="0.2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</row>
    <row r="368" spans="1:14" ht="19.5" x14ac:dyDescent="0.2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</row>
    <row r="369" spans="1:14" ht="19.5" x14ac:dyDescent="0.2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</row>
    <row r="370" spans="1:14" ht="19.5" x14ac:dyDescent="0.2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</row>
    <row r="371" spans="1:14" ht="19.5" x14ac:dyDescent="0.2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</row>
    <row r="372" spans="1:14" ht="19.5" x14ac:dyDescent="0.2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</row>
    <row r="373" spans="1:14" ht="19.5" x14ac:dyDescent="0.2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</row>
    <row r="374" spans="1:14" ht="19.5" x14ac:dyDescent="0.2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</row>
    <row r="375" spans="1:14" ht="19.5" x14ac:dyDescent="0.2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</row>
    <row r="376" spans="1:14" ht="19.5" x14ac:dyDescent="0.2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</row>
    <row r="377" spans="1:14" ht="19.5" x14ac:dyDescent="0.2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</row>
    <row r="378" spans="1:14" ht="19.5" x14ac:dyDescent="0.2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</row>
    <row r="379" spans="1:14" ht="19.5" x14ac:dyDescent="0.2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</row>
    <row r="380" spans="1:14" ht="19.5" x14ac:dyDescent="0.2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</row>
    <row r="381" spans="1:14" ht="19.5" x14ac:dyDescent="0.2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</row>
    <row r="382" spans="1:14" ht="19.5" x14ac:dyDescent="0.2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</row>
    <row r="383" spans="1:14" ht="19.5" x14ac:dyDescent="0.2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</row>
    <row r="384" spans="1:14" ht="19.5" x14ac:dyDescent="0.2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</row>
    <row r="385" spans="1:14" ht="19.5" x14ac:dyDescent="0.2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</row>
    <row r="386" spans="1:14" ht="19.5" x14ac:dyDescent="0.2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</row>
    <row r="387" spans="1:14" ht="19.5" x14ac:dyDescent="0.2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</row>
    <row r="388" spans="1:14" ht="19.5" x14ac:dyDescent="0.2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</row>
    <row r="389" spans="1:14" ht="19.5" x14ac:dyDescent="0.2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</row>
    <row r="390" spans="1:14" ht="19.5" x14ac:dyDescent="0.2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</row>
    <row r="391" spans="1:14" ht="19.5" x14ac:dyDescent="0.2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</row>
    <row r="392" spans="1:14" ht="19.5" x14ac:dyDescent="0.2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</row>
    <row r="393" spans="1:14" ht="19.5" x14ac:dyDescent="0.2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</row>
    <row r="394" spans="1:14" ht="19.5" x14ac:dyDescent="0.2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</row>
    <row r="395" spans="1:14" ht="19.5" x14ac:dyDescent="0.2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</row>
    <row r="396" spans="1:14" ht="19.5" x14ac:dyDescent="0.2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</row>
    <row r="397" spans="1:14" ht="19.5" x14ac:dyDescent="0.2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</row>
    <row r="398" spans="1:14" ht="19.5" x14ac:dyDescent="0.2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</row>
    <row r="399" spans="1:14" ht="19.5" x14ac:dyDescent="0.2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</row>
    <row r="400" spans="1:14" ht="19.5" x14ac:dyDescent="0.2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</row>
    <row r="401" spans="1:14" ht="19.5" x14ac:dyDescent="0.2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</row>
    <row r="402" spans="1:14" ht="19.5" x14ac:dyDescent="0.2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</row>
    <row r="403" spans="1:14" ht="19.5" x14ac:dyDescent="0.2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</row>
    <row r="404" spans="1:14" ht="19.5" x14ac:dyDescent="0.2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</row>
    <row r="405" spans="1:14" ht="19.5" x14ac:dyDescent="0.2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</row>
    <row r="406" spans="1:14" ht="19.5" x14ac:dyDescent="0.2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</row>
    <row r="407" spans="1:14" ht="19.5" x14ac:dyDescent="0.2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</row>
    <row r="408" spans="1:14" ht="19.5" x14ac:dyDescent="0.2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</row>
    <row r="409" spans="1:14" ht="19.5" x14ac:dyDescent="0.2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</row>
    <row r="410" spans="1:14" ht="19.5" x14ac:dyDescent="0.2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</row>
    <row r="411" spans="1:14" ht="19.5" x14ac:dyDescent="0.2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</row>
    <row r="412" spans="1:14" ht="19.5" x14ac:dyDescent="0.2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</row>
    <row r="413" spans="1:14" ht="19.5" x14ac:dyDescent="0.2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</row>
    <row r="414" spans="1:14" ht="19.5" x14ac:dyDescent="0.2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</row>
    <row r="415" spans="1:14" ht="19.5" x14ac:dyDescent="0.2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</row>
    <row r="416" spans="1:14" ht="19.5" x14ac:dyDescent="0.2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</row>
    <row r="417" spans="1:14" ht="19.5" x14ac:dyDescent="0.2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</row>
    <row r="418" spans="1:14" ht="19.5" x14ac:dyDescent="0.2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</row>
    <row r="419" spans="1:14" ht="19.5" x14ac:dyDescent="0.2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</row>
    <row r="420" spans="1:14" ht="19.5" x14ac:dyDescent="0.2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</row>
    <row r="421" spans="1:14" ht="19.5" x14ac:dyDescent="0.2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</row>
    <row r="422" spans="1:14" ht="19.5" x14ac:dyDescent="0.2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</row>
    <row r="423" spans="1:14" ht="19.5" x14ac:dyDescent="0.2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</row>
    <row r="424" spans="1:14" ht="19.5" x14ac:dyDescent="0.2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</row>
    <row r="425" spans="1:14" ht="19.5" x14ac:dyDescent="0.2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</row>
    <row r="426" spans="1:14" ht="19.5" x14ac:dyDescent="0.2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</row>
    <row r="427" spans="1:14" ht="19.5" x14ac:dyDescent="0.2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</row>
    <row r="428" spans="1:14" ht="19.5" x14ac:dyDescent="0.2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</row>
    <row r="429" spans="1:14" ht="19.5" x14ac:dyDescent="0.2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</row>
    <row r="430" spans="1:14" ht="19.5" x14ac:dyDescent="0.2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</row>
    <row r="431" spans="1:14" ht="19.5" x14ac:dyDescent="0.2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</row>
    <row r="432" spans="1:14" ht="19.5" x14ac:dyDescent="0.2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</row>
    <row r="433" spans="1:14" ht="19.5" x14ac:dyDescent="0.2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</row>
    <row r="434" spans="1:14" ht="19.5" x14ac:dyDescent="0.2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</row>
    <row r="435" spans="1:14" ht="19.5" x14ac:dyDescent="0.2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</row>
    <row r="436" spans="1:14" ht="19.5" x14ac:dyDescent="0.2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</row>
    <row r="437" spans="1:14" ht="19.5" x14ac:dyDescent="0.2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</row>
    <row r="438" spans="1:14" ht="19.5" x14ac:dyDescent="0.2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</row>
    <row r="439" spans="1:14" ht="19.5" x14ac:dyDescent="0.2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</row>
    <row r="440" spans="1:14" ht="19.5" x14ac:dyDescent="0.2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</row>
    <row r="441" spans="1:14" ht="19.5" x14ac:dyDescent="0.2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</row>
    <row r="442" spans="1:14" ht="19.5" x14ac:dyDescent="0.2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</row>
    <row r="443" spans="1:14" ht="19.5" x14ac:dyDescent="0.2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</row>
    <row r="444" spans="1:14" ht="19.5" x14ac:dyDescent="0.2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</row>
    <row r="445" spans="1:14" ht="19.5" x14ac:dyDescent="0.2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</row>
    <row r="446" spans="1:14" ht="19.5" x14ac:dyDescent="0.2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</row>
    <row r="447" spans="1:14" ht="19.5" x14ac:dyDescent="0.2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</row>
    <row r="448" spans="1:14" ht="19.5" x14ac:dyDescent="0.2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</row>
    <row r="449" spans="1:14" ht="19.5" x14ac:dyDescent="0.2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</row>
    <row r="450" spans="1:14" ht="19.5" x14ac:dyDescent="0.2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</row>
    <row r="451" spans="1:14" ht="19.5" x14ac:dyDescent="0.2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</row>
    <row r="452" spans="1:14" ht="19.5" x14ac:dyDescent="0.2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</row>
    <row r="453" spans="1:14" ht="19.5" x14ac:dyDescent="0.2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</row>
    <row r="454" spans="1:14" ht="19.5" x14ac:dyDescent="0.2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</row>
    <row r="455" spans="1:14" ht="19.5" x14ac:dyDescent="0.2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</row>
    <row r="456" spans="1:14" ht="19.5" x14ac:dyDescent="0.2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</row>
    <row r="457" spans="1:14" ht="19.5" x14ac:dyDescent="0.2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</row>
    <row r="458" spans="1:14" ht="19.5" x14ac:dyDescent="0.2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</row>
    <row r="459" spans="1:14" ht="19.5" x14ac:dyDescent="0.2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</row>
    <row r="460" spans="1:14" ht="19.5" x14ac:dyDescent="0.2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</row>
    <row r="461" spans="1:14" ht="19.5" x14ac:dyDescent="0.2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</row>
    <row r="462" spans="1:14" ht="19.5" x14ac:dyDescent="0.2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</row>
    <row r="463" spans="1:14" ht="19.5" x14ac:dyDescent="0.2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</row>
    <row r="464" spans="1:14" ht="19.5" x14ac:dyDescent="0.2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</row>
    <row r="465" spans="1:14" ht="19.5" x14ac:dyDescent="0.2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</row>
    <row r="466" spans="1:14" ht="19.5" x14ac:dyDescent="0.2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</row>
    <row r="467" spans="1:14" ht="19.5" x14ac:dyDescent="0.2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</row>
    <row r="468" spans="1:14" ht="19.5" x14ac:dyDescent="0.2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</row>
    <row r="469" spans="1:14" ht="19.5" x14ac:dyDescent="0.2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</row>
    <row r="470" spans="1:14" ht="19.5" x14ac:dyDescent="0.2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</row>
    <row r="471" spans="1:14" ht="19.5" x14ac:dyDescent="0.2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</row>
    <row r="472" spans="1:14" ht="19.5" x14ac:dyDescent="0.2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</row>
    <row r="473" spans="1:14" ht="19.5" x14ac:dyDescent="0.2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</row>
    <row r="474" spans="1:14" ht="19.5" x14ac:dyDescent="0.2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</row>
    <row r="475" spans="1:14" ht="19.5" x14ac:dyDescent="0.2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</row>
    <row r="476" spans="1:14" ht="19.5" x14ac:dyDescent="0.2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</row>
    <row r="477" spans="1:14" ht="19.5" x14ac:dyDescent="0.2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</row>
    <row r="478" spans="1:14" ht="19.5" x14ac:dyDescent="0.2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</row>
    <row r="479" spans="1:14" ht="19.5" x14ac:dyDescent="0.2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</row>
    <row r="480" spans="1:14" ht="19.5" x14ac:dyDescent="0.2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</row>
    <row r="481" spans="1:14" ht="19.5" x14ac:dyDescent="0.2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</row>
    <row r="482" spans="1:14" ht="19.5" x14ac:dyDescent="0.2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</row>
    <row r="483" spans="1:14" ht="19.5" x14ac:dyDescent="0.2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</row>
    <row r="484" spans="1:14" ht="19.5" x14ac:dyDescent="0.2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</row>
    <row r="485" spans="1:14" ht="19.5" x14ac:dyDescent="0.2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</row>
    <row r="486" spans="1:14" ht="19.5" x14ac:dyDescent="0.2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</row>
    <row r="487" spans="1:14" ht="19.5" x14ac:dyDescent="0.2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</row>
    <row r="488" spans="1:14" ht="19.5" x14ac:dyDescent="0.2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</row>
    <row r="489" spans="1:14" ht="19.5" x14ac:dyDescent="0.2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</row>
    <row r="490" spans="1:14" ht="19.5" x14ac:dyDescent="0.2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</row>
    <row r="491" spans="1:14" ht="19.5" x14ac:dyDescent="0.2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</row>
    <row r="492" spans="1:14" ht="19.5" x14ac:dyDescent="0.2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</row>
    <row r="493" spans="1:14" ht="19.5" x14ac:dyDescent="0.2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</row>
    <row r="494" spans="1:14" ht="19.5" x14ac:dyDescent="0.2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</row>
    <row r="495" spans="1:14" ht="19.5" x14ac:dyDescent="0.2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</row>
    <row r="496" spans="1:14" ht="19.5" x14ac:dyDescent="0.2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</row>
    <row r="497" spans="1:14" ht="19.5" x14ac:dyDescent="0.2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</row>
    <row r="498" spans="1:14" ht="19.5" x14ac:dyDescent="0.2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</row>
    <row r="499" spans="1:14" ht="19.5" x14ac:dyDescent="0.2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</row>
    <row r="500" spans="1:14" ht="19.5" x14ac:dyDescent="0.2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</row>
    <row r="501" spans="1:14" ht="19.5" x14ac:dyDescent="0.2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</row>
    <row r="502" spans="1:14" ht="19.5" x14ac:dyDescent="0.2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</row>
    <row r="503" spans="1:14" ht="19.5" x14ac:dyDescent="0.2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</row>
    <row r="504" spans="1:14" ht="19.5" x14ac:dyDescent="0.2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</row>
    <row r="505" spans="1:14" ht="19.5" x14ac:dyDescent="0.2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</row>
    <row r="506" spans="1:14" ht="19.5" x14ac:dyDescent="0.2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</row>
    <row r="507" spans="1:14" ht="19.5" x14ac:dyDescent="0.2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</row>
    <row r="508" spans="1:14" ht="19.5" x14ac:dyDescent="0.2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</row>
    <row r="509" spans="1:14" ht="19.5" x14ac:dyDescent="0.2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</row>
    <row r="510" spans="1:14" ht="19.5" x14ac:dyDescent="0.2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</row>
    <row r="511" spans="1:14" ht="19.5" x14ac:dyDescent="0.2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</row>
    <row r="512" spans="1:14" ht="19.5" x14ac:dyDescent="0.2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</row>
    <row r="513" spans="1:14" ht="19.5" x14ac:dyDescent="0.2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</row>
    <row r="514" spans="1:14" ht="19.5" x14ac:dyDescent="0.2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</row>
    <row r="515" spans="1:14" ht="19.5" x14ac:dyDescent="0.2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</row>
    <row r="516" spans="1:14" ht="19.5" x14ac:dyDescent="0.2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</row>
    <row r="517" spans="1:14" ht="19.5" x14ac:dyDescent="0.2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</row>
    <row r="518" spans="1:14" ht="19.5" x14ac:dyDescent="0.2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</row>
    <row r="519" spans="1:14" ht="19.5" x14ac:dyDescent="0.2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</row>
    <row r="520" spans="1:14" ht="19.5" x14ac:dyDescent="0.2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</row>
    <row r="521" spans="1:14" ht="19.5" x14ac:dyDescent="0.2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</row>
    <row r="522" spans="1:14" ht="19.5" x14ac:dyDescent="0.2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</row>
    <row r="523" spans="1:14" ht="19.5" x14ac:dyDescent="0.2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</row>
    <row r="524" spans="1:14" ht="19.5" x14ac:dyDescent="0.2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</row>
    <row r="525" spans="1:14" ht="19.5" x14ac:dyDescent="0.2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</row>
    <row r="526" spans="1:14" ht="19.5" x14ac:dyDescent="0.2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</row>
    <row r="527" spans="1:14" ht="19.5" x14ac:dyDescent="0.2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</row>
    <row r="528" spans="1:14" ht="19.5" x14ac:dyDescent="0.2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</row>
    <row r="529" spans="1:14" ht="19.5" x14ac:dyDescent="0.2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</row>
    <row r="530" spans="1:14" ht="19.5" x14ac:dyDescent="0.2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</row>
    <row r="531" spans="1:14" ht="19.5" x14ac:dyDescent="0.2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</row>
    <row r="532" spans="1:14" ht="19.5" x14ac:dyDescent="0.2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</row>
    <row r="533" spans="1:14" ht="19.5" x14ac:dyDescent="0.2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</row>
    <row r="534" spans="1:14" ht="19.5" x14ac:dyDescent="0.2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</row>
    <row r="535" spans="1:14" ht="19.5" x14ac:dyDescent="0.2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</row>
    <row r="536" spans="1:14" ht="19.5" x14ac:dyDescent="0.2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</row>
    <row r="537" spans="1:14" ht="19.5" x14ac:dyDescent="0.2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</row>
    <row r="538" spans="1:14" ht="19.5" x14ac:dyDescent="0.2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</row>
    <row r="539" spans="1:14" ht="19.5" x14ac:dyDescent="0.2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</row>
    <row r="540" spans="1:14" ht="19.5" x14ac:dyDescent="0.2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</row>
    <row r="541" spans="1:14" ht="19.5" x14ac:dyDescent="0.2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</row>
    <row r="542" spans="1:14" ht="19.5" x14ac:dyDescent="0.2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</row>
    <row r="543" spans="1:14" ht="19.5" x14ac:dyDescent="0.2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</row>
    <row r="544" spans="1:14" ht="19.5" x14ac:dyDescent="0.2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</row>
    <row r="545" spans="1:14" ht="19.5" x14ac:dyDescent="0.2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</row>
    <row r="546" spans="1:14" ht="19.5" x14ac:dyDescent="0.2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</row>
    <row r="547" spans="1:14" ht="19.5" x14ac:dyDescent="0.2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</row>
    <row r="548" spans="1:14" ht="19.5" x14ac:dyDescent="0.2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</row>
    <row r="549" spans="1:14" ht="19.5" x14ac:dyDescent="0.2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</row>
    <row r="550" spans="1:14" ht="19.5" x14ac:dyDescent="0.2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</row>
    <row r="551" spans="1:14" ht="19.5" x14ac:dyDescent="0.2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</row>
    <row r="552" spans="1:14" ht="19.5" x14ac:dyDescent="0.2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</row>
    <row r="553" spans="1:14" ht="19.5" x14ac:dyDescent="0.2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</row>
    <row r="554" spans="1:14" ht="19.5" x14ac:dyDescent="0.2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</row>
    <row r="555" spans="1:14" ht="19.5" x14ac:dyDescent="0.2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</row>
    <row r="556" spans="1:14" ht="19.5" x14ac:dyDescent="0.2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</row>
    <row r="557" spans="1:14" ht="19.5" x14ac:dyDescent="0.2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</row>
    <row r="558" spans="1:14" ht="19.5" x14ac:dyDescent="0.2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</row>
    <row r="559" spans="1:14" ht="19.5" x14ac:dyDescent="0.2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</row>
    <row r="560" spans="1:14" ht="19.5" x14ac:dyDescent="0.2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</row>
    <row r="561" spans="1:14" ht="19.5" x14ac:dyDescent="0.2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</row>
    <row r="562" spans="1:14" ht="19.5" x14ac:dyDescent="0.2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</row>
    <row r="563" spans="1:14" ht="19.5" x14ac:dyDescent="0.2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</row>
    <row r="564" spans="1:14" ht="19.5" x14ac:dyDescent="0.2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</row>
    <row r="565" spans="1:14" ht="19.5" x14ac:dyDescent="0.2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</row>
    <row r="566" spans="1:14" ht="19.5" x14ac:dyDescent="0.2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</row>
    <row r="567" spans="1:14" ht="19.5" x14ac:dyDescent="0.2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</row>
    <row r="568" spans="1:14" ht="19.5" x14ac:dyDescent="0.2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</row>
    <row r="569" spans="1:14" ht="19.5" x14ac:dyDescent="0.2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</row>
    <row r="570" spans="1:14" ht="19.5" x14ac:dyDescent="0.2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</row>
    <row r="571" spans="1:14" ht="19.5" x14ac:dyDescent="0.2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</row>
    <row r="572" spans="1:14" ht="19.5" x14ac:dyDescent="0.2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</row>
    <row r="573" spans="1:14" ht="19.5" x14ac:dyDescent="0.2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</row>
    <row r="574" spans="1:14" ht="19.5" x14ac:dyDescent="0.2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</row>
    <row r="575" spans="1:14" ht="19.5" x14ac:dyDescent="0.2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</row>
    <row r="576" spans="1:14" ht="19.5" x14ac:dyDescent="0.2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</row>
    <row r="577" spans="1:14" ht="19.5" x14ac:dyDescent="0.2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</row>
    <row r="578" spans="1:14" ht="19.5" x14ac:dyDescent="0.2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</row>
    <row r="579" spans="1:14" ht="19.5" x14ac:dyDescent="0.2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</row>
    <row r="580" spans="1:14" ht="19.5" x14ac:dyDescent="0.2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</row>
    <row r="581" spans="1:14" ht="19.5" x14ac:dyDescent="0.2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</row>
    <row r="582" spans="1:14" ht="19.5" x14ac:dyDescent="0.2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</row>
    <row r="583" spans="1:14" ht="19.5" x14ac:dyDescent="0.2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</row>
    <row r="584" spans="1:14" ht="19.5" x14ac:dyDescent="0.2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</row>
    <row r="585" spans="1:14" ht="19.5" x14ac:dyDescent="0.2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</row>
  </sheetData>
  <sheetProtection algorithmName="SHA-512" hashValue="EQjFsxORwN+wRcAaIugKXHSX3RS639vdT4RSCxpefOelF1ZQ5VXdll0dAUWRR1r0TJ5uZK2eSGNpfrRXya0EXA==" saltValue="VFXQ+mrPzmvyCwo7/PpqXQ==" spinCount="100000" sheet="1" objects="1" scenarios="1" selectLockedCells="1" selectUnlockedCells="1"/>
  <mergeCells count="1">
    <mergeCell ref="A1:N1"/>
  </mergeCells>
  <phoneticPr fontId="10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>
    <oddFooter>&amp;C&amp;1#&amp;"Calibri"&amp;10&amp;K000000Classified Private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tabColor theme="2" tint="-0.499984740745262"/>
  </sheetPr>
  <dimension ref="A1:O585"/>
  <sheetViews>
    <sheetView showGridLines="0" zoomScale="90" zoomScaleNormal="90" workbookViewId="0">
      <selection activeCell="K44" sqref="K44"/>
    </sheetView>
  </sheetViews>
  <sheetFormatPr baseColWidth="10" defaultRowHeight="12.75" x14ac:dyDescent="0.2"/>
  <cols>
    <col min="1" max="1" width="13.85546875" style="9" bestFit="1" customWidth="1"/>
    <col min="2" max="2" width="13.7109375" style="9" customWidth="1"/>
    <col min="3" max="3" width="32.28515625" style="9" bestFit="1" customWidth="1"/>
    <col min="4" max="4" width="17.85546875" style="9" hidden="1" customWidth="1"/>
    <col min="5" max="5" width="17.85546875" style="9" customWidth="1"/>
    <col min="6" max="6" width="20.42578125" style="9" hidden="1" customWidth="1"/>
    <col min="7" max="7" width="14" style="9" hidden="1" customWidth="1"/>
    <col min="8" max="8" width="14" style="9" customWidth="1"/>
    <col min="9" max="9" width="13.42578125" style="9" bestFit="1" customWidth="1"/>
    <col min="10" max="10" width="11.7109375" style="9" customWidth="1"/>
    <col min="11" max="11" width="13.42578125" style="9" bestFit="1" customWidth="1"/>
    <col min="12" max="13" width="11.7109375" style="9" customWidth="1"/>
    <col min="14" max="14" width="13.42578125" style="9" bestFit="1" customWidth="1"/>
    <col min="15" max="256" width="9.140625" style="9" customWidth="1"/>
    <col min="257" max="16384" width="11.42578125" style="9"/>
  </cols>
  <sheetData>
    <row r="1" spans="1:14" ht="32.25" customHeight="1" x14ac:dyDescent="0.2">
      <c r="A1" s="36" t="s">
        <v>57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s="1" customFormat="1" ht="50.25" customHeight="1" x14ac:dyDescent="0.2">
      <c r="A2" s="32" t="s">
        <v>0</v>
      </c>
      <c r="B2" s="32" t="s">
        <v>1</v>
      </c>
      <c r="C2" s="32" t="s">
        <v>2</v>
      </c>
      <c r="D2" s="32" t="s">
        <v>12</v>
      </c>
      <c r="E2" s="32" t="s">
        <v>15</v>
      </c>
      <c r="F2" s="33" t="s">
        <v>6</v>
      </c>
      <c r="G2" s="33" t="s">
        <v>6</v>
      </c>
      <c r="H2" s="33" t="s">
        <v>14</v>
      </c>
      <c r="I2" s="33" t="s">
        <v>13</v>
      </c>
      <c r="J2" s="33" t="s">
        <v>5</v>
      </c>
      <c r="K2" s="33" t="s">
        <v>11</v>
      </c>
      <c r="L2" s="33" t="s">
        <v>5</v>
      </c>
      <c r="M2" s="33" t="s">
        <v>8</v>
      </c>
      <c r="N2" s="33" t="s">
        <v>356</v>
      </c>
    </row>
    <row r="3" spans="1:14" ht="19.5" x14ac:dyDescent="0.2">
      <c r="A3" s="14" t="s">
        <v>130</v>
      </c>
      <c r="B3" s="14" t="s">
        <v>131</v>
      </c>
      <c r="C3" s="14" t="s">
        <v>95</v>
      </c>
      <c r="D3" s="18"/>
      <c r="E3" s="18">
        <v>140</v>
      </c>
      <c r="F3" s="19" t="e">
        <f>IF(E3="","",VLOOKUP(E3,'DH1'!$A$2:$B$50,2,FALSE))</f>
        <v>#N/A</v>
      </c>
      <c r="G3" s="19"/>
      <c r="H3" s="14" t="s">
        <v>132</v>
      </c>
      <c r="I3" s="18">
        <v>1</v>
      </c>
      <c r="J3" s="20">
        <f>IF(I3="","",VLOOKUP(I3,param!$H$2:$I$101,2,FALSE))</f>
        <v>150</v>
      </c>
      <c r="K3" s="8">
        <v>1</v>
      </c>
      <c r="L3" s="21">
        <f>IF(K3="","",VLOOKUP(K3,param!$H$2:$I$101,2,FALSE))</f>
        <v>150</v>
      </c>
      <c r="M3" s="21">
        <f>IF(J3="","",IF(AND(J3&lt;&gt;"",L3=""),J3,J3+L3))</f>
        <v>300</v>
      </c>
      <c r="N3" s="34" t="s">
        <v>25</v>
      </c>
    </row>
    <row r="4" spans="1:14" ht="19.5" x14ac:dyDescent="0.2">
      <c r="A4" s="14" t="s">
        <v>133</v>
      </c>
      <c r="B4" s="14" t="s">
        <v>134</v>
      </c>
      <c r="C4" s="18" t="s">
        <v>10</v>
      </c>
      <c r="D4" s="18"/>
      <c r="E4" s="18">
        <v>139</v>
      </c>
      <c r="F4" s="19" t="e">
        <f>IF(E4="","",VLOOKUP(E4,'DH1'!$A$2:$B$50,2,FALSE))</f>
        <v>#N/A</v>
      </c>
      <c r="G4" s="19"/>
      <c r="H4" s="14" t="s">
        <v>135</v>
      </c>
      <c r="I4" s="18">
        <v>2</v>
      </c>
      <c r="J4" s="20">
        <f>IF(I4="","",VLOOKUP(I4,param!$H$2:$I$101,2,FALSE))</f>
        <v>147</v>
      </c>
      <c r="K4" s="8">
        <v>2</v>
      </c>
      <c r="L4" s="21">
        <f>IF(K4="","",VLOOKUP(K4,param!$H$2:$I$101,2,FALSE))</f>
        <v>147</v>
      </c>
      <c r="M4" s="21">
        <f>IF(J4="","",IF(AND(J4&lt;&gt;"",L4=""),J4,J4+L4))</f>
        <v>294</v>
      </c>
      <c r="N4" s="34" t="s">
        <v>26</v>
      </c>
    </row>
    <row r="5" spans="1:14" ht="19.5" x14ac:dyDescent="0.2">
      <c r="A5" s="18"/>
      <c r="B5" s="18"/>
      <c r="C5" s="18"/>
      <c r="D5" s="18"/>
      <c r="E5" s="18"/>
      <c r="F5" s="19" t="str">
        <f>IF(E5="","",VLOOKUP(E5,'DH1'!$A$2:$B$50,2,FALSE))</f>
        <v/>
      </c>
      <c r="G5" s="19"/>
      <c r="H5" s="19"/>
      <c r="I5" s="18"/>
      <c r="J5" s="20" t="str">
        <f>IF(I5="","",VLOOKUP(I5,param!$H$2:$I$101,2,FALSE))</f>
        <v/>
      </c>
      <c r="K5" s="8"/>
      <c r="L5" s="21" t="str">
        <f>IF(K5="","",VLOOKUP(K5,param!$H$2:$I$101,2,FALSE))</f>
        <v/>
      </c>
      <c r="M5" s="21" t="str">
        <f>IF(J5="","",IF(AND(J5&lt;&gt;"",L5=""),J5,J5+L5))</f>
        <v/>
      </c>
      <c r="N5" s="31"/>
    </row>
    <row r="6" spans="1:14" ht="19.5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9.5" x14ac:dyDescent="0.2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9.5" x14ac:dyDescent="0.2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9.5" x14ac:dyDescent="0.2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9.5" x14ac:dyDescent="0.2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9.5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19.5" x14ac:dyDescent="0.2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19.5" x14ac:dyDescent="0.2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9.5" x14ac:dyDescent="0.2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19.5" x14ac:dyDescent="0.2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19.5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19.5" x14ac:dyDescent="0.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19.5" x14ac:dyDescent="0.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9.5" x14ac:dyDescent="0.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9.5" x14ac:dyDescent="0.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9.5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9.5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9.5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9.5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9.5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19.5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19.5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9.5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ht="19.5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ht="19.5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ht="19.5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ht="19.5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ht="19.5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ht="19.5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9.5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9.5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19.5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9.5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9.5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9.5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ht="19.5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ht="19.5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19.5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ht="19.5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19.5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9.5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9.5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ht="19.5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4" ht="19.5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4" ht="19.5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4" ht="19.5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ht="19.5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ht="19.5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ht="19.5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4" ht="19.5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4" ht="19.5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4" ht="19.5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ht="19.5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1:14" ht="19.5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4" ht="19.5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4" ht="19.5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19.5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ht="19.5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19.5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ht="19.5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1:14" ht="19.5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1:14" ht="19.5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1:14" ht="19.5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1:14" ht="19.5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1:14" ht="19.5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1:14" ht="19.5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1:14" ht="19.5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1:14" ht="19.5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1:14" ht="19.5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19.5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4" ht="19.5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4" ht="19.5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19.5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1:14" ht="19.5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1:14" ht="19.5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1:14" ht="19.5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1:14" ht="19.5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1:14" ht="19.5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19.5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1:14" ht="19.5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1:14" ht="19.5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1:14" ht="19.5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1:14" ht="19.5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1:14" ht="19.5" x14ac:dyDescent="0.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1:14" ht="19.5" x14ac:dyDescent="0.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1:14" ht="19.5" x14ac:dyDescent="0.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1:14" ht="19.5" x14ac:dyDescent="0.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1:14" ht="19.5" x14ac:dyDescent="0.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1:14" ht="19.5" x14ac:dyDescent="0.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1:14" ht="19.5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1:14" ht="19.5" x14ac:dyDescent="0.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1:14" ht="19.5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</row>
    <row r="98" spans="1:14" ht="19.5" x14ac:dyDescent="0.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</row>
    <row r="99" spans="1:14" ht="19.5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</row>
    <row r="100" spans="1:14" ht="19.5" x14ac:dyDescent="0.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</row>
    <row r="101" spans="1:14" ht="19.5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1:14" ht="19.5" x14ac:dyDescent="0.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1:14" ht="19.5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1:14" ht="19.5" x14ac:dyDescent="0.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1:14" ht="19.5" x14ac:dyDescent="0.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1:14" ht="19.5" x14ac:dyDescent="0.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</row>
    <row r="107" spans="1:14" ht="19.5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</row>
    <row r="108" spans="1:14" ht="19.5" x14ac:dyDescent="0.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</row>
    <row r="109" spans="1:14" ht="19.5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</row>
    <row r="110" spans="1:14" ht="19.5" x14ac:dyDescent="0.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</row>
    <row r="111" spans="1:14" ht="19.5" x14ac:dyDescent="0.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</row>
    <row r="112" spans="1:14" ht="19.5" x14ac:dyDescent="0.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</row>
    <row r="113" spans="1:14" ht="19.5" x14ac:dyDescent="0.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</row>
    <row r="114" spans="1:14" ht="19.5" x14ac:dyDescent="0.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</row>
    <row r="115" spans="1:14" ht="19.5" x14ac:dyDescent="0.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</row>
    <row r="116" spans="1:14" ht="19.5" x14ac:dyDescent="0.2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</row>
    <row r="117" spans="1:14" ht="19.5" x14ac:dyDescent="0.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</row>
    <row r="118" spans="1:14" ht="19.5" x14ac:dyDescent="0.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</row>
    <row r="119" spans="1:14" ht="19.5" x14ac:dyDescent="0.2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</row>
    <row r="120" spans="1:14" ht="19.5" x14ac:dyDescent="0.2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</row>
    <row r="121" spans="1:14" ht="19.5" x14ac:dyDescent="0.2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</row>
    <row r="122" spans="1:14" ht="19.5" x14ac:dyDescent="0.2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</row>
    <row r="123" spans="1:14" ht="19.5" x14ac:dyDescent="0.2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</row>
    <row r="124" spans="1:14" ht="19.5" x14ac:dyDescent="0.2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</row>
    <row r="125" spans="1:14" ht="19.5" x14ac:dyDescent="0.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</row>
    <row r="126" spans="1:14" ht="19.5" x14ac:dyDescent="0.2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</row>
    <row r="127" spans="1:14" ht="19.5" x14ac:dyDescent="0.2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</row>
    <row r="128" spans="1:14" ht="19.5" x14ac:dyDescent="0.2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</row>
    <row r="129" spans="1:14" ht="19.5" x14ac:dyDescent="0.2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</row>
    <row r="130" spans="1:14" ht="19.5" x14ac:dyDescent="0.2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</row>
    <row r="131" spans="1:14" ht="19.5" x14ac:dyDescent="0.2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</row>
    <row r="132" spans="1:14" ht="19.5" x14ac:dyDescent="0.2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</row>
    <row r="133" spans="1:14" ht="19.5" x14ac:dyDescent="0.2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</row>
    <row r="134" spans="1:14" ht="19.5" x14ac:dyDescent="0.2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</row>
    <row r="135" spans="1:14" ht="19.5" x14ac:dyDescent="0.2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</row>
    <row r="136" spans="1:14" ht="19.5" x14ac:dyDescent="0.2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</row>
    <row r="137" spans="1:14" ht="19.5" x14ac:dyDescent="0.2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</row>
    <row r="138" spans="1:14" ht="19.5" x14ac:dyDescent="0.2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</row>
    <row r="139" spans="1:14" ht="19.5" x14ac:dyDescent="0.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</row>
    <row r="140" spans="1:14" ht="19.5" x14ac:dyDescent="0.2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</row>
    <row r="141" spans="1:14" ht="19.5" x14ac:dyDescent="0.2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</row>
    <row r="142" spans="1:14" ht="19.5" x14ac:dyDescent="0.2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</row>
    <row r="143" spans="1:14" ht="19.5" x14ac:dyDescent="0.2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</row>
    <row r="144" spans="1:14" ht="19.5" x14ac:dyDescent="0.2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</row>
    <row r="145" spans="1:14" ht="19.5" x14ac:dyDescent="0.2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</row>
    <row r="146" spans="1:14" ht="19.5" x14ac:dyDescent="0.2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</row>
    <row r="147" spans="1:14" ht="19.5" x14ac:dyDescent="0.2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</row>
    <row r="148" spans="1:14" ht="19.5" x14ac:dyDescent="0.2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</row>
    <row r="149" spans="1:14" ht="19.5" x14ac:dyDescent="0.2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</row>
    <row r="150" spans="1:14" ht="19.5" x14ac:dyDescent="0.2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</row>
    <row r="151" spans="1:14" ht="19.5" x14ac:dyDescent="0.2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</row>
    <row r="152" spans="1:14" ht="19.5" x14ac:dyDescent="0.2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</row>
    <row r="153" spans="1:14" ht="19.5" x14ac:dyDescent="0.2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</row>
    <row r="154" spans="1:14" ht="19.5" x14ac:dyDescent="0.2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</row>
    <row r="155" spans="1:14" ht="19.5" x14ac:dyDescent="0.2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</row>
    <row r="156" spans="1:14" ht="19.5" x14ac:dyDescent="0.2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</row>
    <row r="157" spans="1:14" ht="19.5" x14ac:dyDescent="0.2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</row>
    <row r="158" spans="1:14" ht="19.5" x14ac:dyDescent="0.2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</row>
    <row r="159" spans="1:14" ht="19.5" x14ac:dyDescent="0.2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</row>
    <row r="160" spans="1:14" ht="19.5" x14ac:dyDescent="0.2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</row>
    <row r="161" spans="1:14" ht="19.5" x14ac:dyDescent="0.2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</row>
    <row r="162" spans="1:14" ht="19.5" x14ac:dyDescent="0.2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</row>
    <row r="163" spans="1:14" ht="19.5" x14ac:dyDescent="0.2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</row>
    <row r="164" spans="1:14" ht="19.5" x14ac:dyDescent="0.2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</row>
    <row r="165" spans="1:14" ht="19.5" x14ac:dyDescent="0.2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</row>
    <row r="166" spans="1:14" ht="19.5" x14ac:dyDescent="0.2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</row>
    <row r="167" spans="1:14" ht="19.5" x14ac:dyDescent="0.2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</row>
    <row r="168" spans="1:14" ht="19.5" x14ac:dyDescent="0.2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</row>
    <row r="169" spans="1:14" ht="19.5" x14ac:dyDescent="0.2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</row>
    <row r="170" spans="1:14" ht="19.5" x14ac:dyDescent="0.2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</row>
    <row r="171" spans="1:14" ht="19.5" x14ac:dyDescent="0.2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</row>
    <row r="172" spans="1:14" ht="19.5" x14ac:dyDescent="0.2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</row>
    <row r="173" spans="1:14" ht="19.5" x14ac:dyDescent="0.2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</row>
    <row r="174" spans="1:14" ht="19.5" x14ac:dyDescent="0.2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</row>
    <row r="175" spans="1:14" ht="19.5" x14ac:dyDescent="0.2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</row>
    <row r="176" spans="1:14" ht="19.5" x14ac:dyDescent="0.2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</row>
    <row r="177" spans="1:14" ht="19.5" x14ac:dyDescent="0.2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</row>
    <row r="178" spans="1:14" ht="19.5" x14ac:dyDescent="0.2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</row>
    <row r="179" spans="1:14" ht="19.5" x14ac:dyDescent="0.2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</row>
    <row r="180" spans="1:14" ht="19.5" x14ac:dyDescent="0.2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</row>
    <row r="181" spans="1:14" ht="19.5" x14ac:dyDescent="0.2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</row>
    <row r="182" spans="1:14" ht="19.5" x14ac:dyDescent="0.2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</row>
    <row r="183" spans="1:14" ht="19.5" x14ac:dyDescent="0.2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</row>
    <row r="184" spans="1:14" ht="19.5" x14ac:dyDescent="0.2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</row>
    <row r="185" spans="1:14" ht="19.5" x14ac:dyDescent="0.2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</row>
    <row r="186" spans="1:14" ht="19.5" x14ac:dyDescent="0.2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</row>
    <row r="187" spans="1:14" ht="19.5" x14ac:dyDescent="0.2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</row>
    <row r="188" spans="1:14" ht="19.5" x14ac:dyDescent="0.2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</row>
    <row r="189" spans="1:14" ht="19.5" x14ac:dyDescent="0.2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</row>
    <row r="190" spans="1:14" ht="19.5" x14ac:dyDescent="0.2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</row>
    <row r="191" spans="1:14" ht="19.5" x14ac:dyDescent="0.2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</row>
    <row r="192" spans="1:14" ht="19.5" x14ac:dyDescent="0.2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</row>
    <row r="193" spans="1:14" ht="19.5" x14ac:dyDescent="0.2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</row>
    <row r="194" spans="1:14" ht="19.5" x14ac:dyDescent="0.2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</row>
    <row r="195" spans="1:14" ht="19.5" x14ac:dyDescent="0.2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</row>
    <row r="196" spans="1:14" ht="19.5" x14ac:dyDescent="0.2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</row>
    <row r="197" spans="1:14" ht="19.5" x14ac:dyDescent="0.2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</row>
    <row r="198" spans="1:14" ht="19.5" x14ac:dyDescent="0.2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</row>
    <row r="199" spans="1:14" ht="19.5" x14ac:dyDescent="0.2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</row>
    <row r="200" spans="1:14" ht="19.5" x14ac:dyDescent="0.2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</row>
    <row r="201" spans="1:14" ht="19.5" x14ac:dyDescent="0.2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</row>
    <row r="202" spans="1:14" ht="19.5" x14ac:dyDescent="0.2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</row>
    <row r="203" spans="1:14" ht="19.5" x14ac:dyDescent="0.2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</row>
    <row r="204" spans="1:14" ht="19.5" x14ac:dyDescent="0.2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</row>
    <row r="205" spans="1:14" ht="19.5" x14ac:dyDescent="0.2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</row>
    <row r="206" spans="1:14" ht="19.5" x14ac:dyDescent="0.2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</row>
    <row r="207" spans="1:14" ht="19.5" x14ac:dyDescent="0.2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</row>
    <row r="208" spans="1:14" ht="19.5" x14ac:dyDescent="0.2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</row>
    <row r="209" spans="1:14" ht="19.5" x14ac:dyDescent="0.2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</row>
    <row r="210" spans="1:14" ht="19.5" x14ac:dyDescent="0.2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</row>
    <row r="211" spans="1:14" ht="19.5" x14ac:dyDescent="0.2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</row>
    <row r="212" spans="1:14" ht="19.5" x14ac:dyDescent="0.2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</row>
    <row r="213" spans="1:14" ht="19.5" x14ac:dyDescent="0.2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</row>
    <row r="214" spans="1:14" ht="19.5" x14ac:dyDescent="0.2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</row>
    <row r="215" spans="1:14" ht="19.5" x14ac:dyDescent="0.2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</row>
    <row r="216" spans="1:14" ht="19.5" x14ac:dyDescent="0.2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</row>
    <row r="217" spans="1:14" ht="19.5" x14ac:dyDescent="0.2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</row>
    <row r="218" spans="1:14" ht="19.5" x14ac:dyDescent="0.2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</row>
    <row r="219" spans="1:14" ht="19.5" x14ac:dyDescent="0.2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</row>
    <row r="220" spans="1:14" ht="19.5" x14ac:dyDescent="0.2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</row>
    <row r="221" spans="1:14" ht="19.5" x14ac:dyDescent="0.2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</row>
    <row r="222" spans="1:14" ht="19.5" x14ac:dyDescent="0.2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</row>
    <row r="223" spans="1:14" ht="19.5" x14ac:dyDescent="0.2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</row>
    <row r="224" spans="1:14" ht="19.5" x14ac:dyDescent="0.2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</row>
    <row r="225" spans="1:14" ht="19.5" x14ac:dyDescent="0.2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</row>
    <row r="226" spans="1:14" ht="19.5" x14ac:dyDescent="0.2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</row>
    <row r="227" spans="1:14" ht="19.5" x14ac:dyDescent="0.2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</row>
    <row r="228" spans="1:14" ht="19.5" x14ac:dyDescent="0.2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</row>
    <row r="229" spans="1:14" ht="19.5" x14ac:dyDescent="0.2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</row>
    <row r="230" spans="1:14" ht="19.5" x14ac:dyDescent="0.2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</row>
    <row r="231" spans="1:14" ht="19.5" x14ac:dyDescent="0.2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</row>
    <row r="232" spans="1:14" ht="19.5" x14ac:dyDescent="0.2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</row>
    <row r="233" spans="1:14" ht="19.5" x14ac:dyDescent="0.2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</row>
    <row r="234" spans="1:14" ht="19.5" x14ac:dyDescent="0.2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</row>
    <row r="235" spans="1:14" ht="19.5" x14ac:dyDescent="0.2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</row>
    <row r="236" spans="1:14" ht="19.5" x14ac:dyDescent="0.2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</row>
    <row r="237" spans="1:14" ht="19.5" x14ac:dyDescent="0.2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</row>
    <row r="238" spans="1:14" ht="19.5" x14ac:dyDescent="0.2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</row>
    <row r="239" spans="1:14" ht="19.5" x14ac:dyDescent="0.2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</row>
    <row r="240" spans="1:14" ht="19.5" x14ac:dyDescent="0.2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</row>
    <row r="241" spans="1:14" ht="19.5" x14ac:dyDescent="0.2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</row>
    <row r="242" spans="1:14" ht="19.5" x14ac:dyDescent="0.2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</row>
    <row r="243" spans="1:14" ht="19.5" x14ac:dyDescent="0.2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</row>
    <row r="244" spans="1:14" ht="19.5" x14ac:dyDescent="0.2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</row>
    <row r="245" spans="1:14" ht="19.5" x14ac:dyDescent="0.2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</row>
    <row r="246" spans="1:14" ht="19.5" x14ac:dyDescent="0.2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</row>
    <row r="247" spans="1:14" ht="19.5" x14ac:dyDescent="0.2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</row>
    <row r="248" spans="1:14" ht="19.5" x14ac:dyDescent="0.2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</row>
    <row r="249" spans="1:14" ht="19.5" x14ac:dyDescent="0.2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</row>
    <row r="250" spans="1:14" ht="19.5" x14ac:dyDescent="0.2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</row>
    <row r="251" spans="1:14" ht="19.5" x14ac:dyDescent="0.2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</row>
    <row r="252" spans="1:14" ht="19.5" x14ac:dyDescent="0.2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</row>
    <row r="253" spans="1:14" ht="19.5" x14ac:dyDescent="0.2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</row>
    <row r="254" spans="1:14" ht="19.5" x14ac:dyDescent="0.2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</row>
    <row r="255" spans="1:14" ht="19.5" x14ac:dyDescent="0.2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</row>
    <row r="256" spans="1:14" ht="19.5" x14ac:dyDescent="0.2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</row>
    <row r="257" spans="1:14" ht="19.5" x14ac:dyDescent="0.2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</row>
    <row r="258" spans="1:14" ht="19.5" x14ac:dyDescent="0.2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</row>
    <row r="259" spans="1:14" ht="19.5" x14ac:dyDescent="0.2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</row>
    <row r="260" spans="1:14" ht="19.5" x14ac:dyDescent="0.2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</row>
    <row r="261" spans="1:14" ht="19.5" x14ac:dyDescent="0.2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</row>
    <row r="262" spans="1:14" ht="19.5" x14ac:dyDescent="0.2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</row>
    <row r="263" spans="1:14" ht="19.5" x14ac:dyDescent="0.2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</row>
    <row r="264" spans="1:14" ht="19.5" x14ac:dyDescent="0.2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</row>
    <row r="265" spans="1:14" ht="19.5" x14ac:dyDescent="0.2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</row>
    <row r="266" spans="1:14" ht="19.5" x14ac:dyDescent="0.2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</row>
    <row r="267" spans="1:14" ht="19.5" x14ac:dyDescent="0.2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</row>
    <row r="268" spans="1:14" ht="19.5" x14ac:dyDescent="0.2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</row>
    <row r="269" spans="1:14" ht="19.5" x14ac:dyDescent="0.2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</row>
    <row r="270" spans="1:14" ht="19.5" x14ac:dyDescent="0.2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</row>
    <row r="271" spans="1:14" ht="19.5" x14ac:dyDescent="0.2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</row>
    <row r="272" spans="1:14" ht="19.5" x14ac:dyDescent="0.2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</row>
    <row r="273" spans="1:14" ht="19.5" x14ac:dyDescent="0.2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</row>
    <row r="274" spans="1:14" ht="19.5" x14ac:dyDescent="0.2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</row>
    <row r="275" spans="1:14" ht="19.5" x14ac:dyDescent="0.2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</row>
    <row r="276" spans="1:14" ht="19.5" x14ac:dyDescent="0.2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</row>
    <row r="277" spans="1:14" ht="19.5" x14ac:dyDescent="0.2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</row>
    <row r="278" spans="1:14" ht="19.5" x14ac:dyDescent="0.2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</row>
    <row r="279" spans="1:14" ht="19.5" x14ac:dyDescent="0.2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</row>
    <row r="280" spans="1:14" ht="19.5" x14ac:dyDescent="0.2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</row>
    <row r="281" spans="1:14" ht="19.5" x14ac:dyDescent="0.2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</row>
    <row r="282" spans="1:14" ht="19.5" x14ac:dyDescent="0.2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</row>
    <row r="283" spans="1:14" ht="19.5" x14ac:dyDescent="0.2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</row>
    <row r="284" spans="1:14" ht="19.5" x14ac:dyDescent="0.2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</row>
    <row r="285" spans="1:14" ht="19.5" x14ac:dyDescent="0.2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</row>
    <row r="286" spans="1:14" ht="19.5" x14ac:dyDescent="0.2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</row>
    <row r="287" spans="1:14" ht="19.5" x14ac:dyDescent="0.2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</row>
    <row r="288" spans="1:14" ht="19.5" x14ac:dyDescent="0.2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</row>
    <row r="289" spans="1:14" ht="19.5" x14ac:dyDescent="0.2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</row>
    <row r="290" spans="1:14" ht="19.5" x14ac:dyDescent="0.2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</row>
    <row r="291" spans="1:14" ht="19.5" x14ac:dyDescent="0.2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</row>
    <row r="292" spans="1:14" ht="19.5" x14ac:dyDescent="0.2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</row>
    <row r="293" spans="1:14" ht="19.5" x14ac:dyDescent="0.2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</row>
    <row r="294" spans="1:14" ht="19.5" x14ac:dyDescent="0.2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</row>
    <row r="295" spans="1:14" ht="19.5" x14ac:dyDescent="0.2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</row>
    <row r="296" spans="1:14" ht="19.5" x14ac:dyDescent="0.2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</row>
    <row r="297" spans="1:14" ht="19.5" x14ac:dyDescent="0.2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</row>
    <row r="298" spans="1:14" ht="19.5" x14ac:dyDescent="0.2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</row>
    <row r="299" spans="1:14" ht="19.5" x14ac:dyDescent="0.2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</row>
    <row r="300" spans="1:14" ht="19.5" x14ac:dyDescent="0.2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</row>
    <row r="301" spans="1:14" ht="19.5" x14ac:dyDescent="0.2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</row>
    <row r="302" spans="1:14" ht="19.5" x14ac:dyDescent="0.2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</row>
    <row r="303" spans="1:14" ht="19.5" x14ac:dyDescent="0.2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</row>
    <row r="304" spans="1:14" ht="19.5" x14ac:dyDescent="0.2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</row>
    <row r="305" spans="1:14" ht="19.5" x14ac:dyDescent="0.2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</row>
    <row r="306" spans="1:14" ht="19.5" x14ac:dyDescent="0.2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</row>
    <row r="307" spans="1:14" ht="19.5" x14ac:dyDescent="0.2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</row>
    <row r="308" spans="1:14" ht="19.5" x14ac:dyDescent="0.2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</row>
    <row r="309" spans="1:14" ht="19.5" x14ac:dyDescent="0.2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</row>
    <row r="310" spans="1:14" ht="19.5" x14ac:dyDescent="0.2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</row>
    <row r="311" spans="1:14" ht="19.5" x14ac:dyDescent="0.2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</row>
    <row r="312" spans="1:14" ht="19.5" x14ac:dyDescent="0.2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</row>
    <row r="313" spans="1:14" ht="19.5" x14ac:dyDescent="0.2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</row>
    <row r="314" spans="1:14" ht="19.5" x14ac:dyDescent="0.2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</row>
    <row r="315" spans="1:14" ht="19.5" x14ac:dyDescent="0.2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</row>
    <row r="316" spans="1:14" ht="19.5" x14ac:dyDescent="0.2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</row>
    <row r="317" spans="1:14" ht="19.5" x14ac:dyDescent="0.2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</row>
    <row r="318" spans="1:14" ht="19.5" x14ac:dyDescent="0.2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</row>
    <row r="319" spans="1:14" ht="19.5" x14ac:dyDescent="0.2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</row>
    <row r="320" spans="1:14" ht="19.5" x14ac:dyDescent="0.2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</row>
    <row r="321" spans="1:14" ht="19.5" x14ac:dyDescent="0.2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</row>
    <row r="322" spans="1:14" ht="19.5" x14ac:dyDescent="0.2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</row>
    <row r="323" spans="1:14" ht="19.5" x14ac:dyDescent="0.2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</row>
    <row r="324" spans="1:14" ht="19.5" x14ac:dyDescent="0.2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</row>
    <row r="325" spans="1:14" ht="19.5" x14ac:dyDescent="0.2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</row>
    <row r="326" spans="1:14" ht="19.5" x14ac:dyDescent="0.2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</row>
    <row r="327" spans="1:14" ht="19.5" x14ac:dyDescent="0.2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</row>
    <row r="328" spans="1:14" ht="19.5" x14ac:dyDescent="0.2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</row>
    <row r="329" spans="1:14" ht="19.5" x14ac:dyDescent="0.2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</row>
    <row r="330" spans="1:14" ht="19.5" x14ac:dyDescent="0.2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</row>
    <row r="331" spans="1:14" ht="19.5" x14ac:dyDescent="0.2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</row>
    <row r="332" spans="1:14" ht="19.5" x14ac:dyDescent="0.2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</row>
    <row r="333" spans="1:14" ht="19.5" x14ac:dyDescent="0.2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</row>
    <row r="334" spans="1:14" ht="19.5" x14ac:dyDescent="0.2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</row>
    <row r="335" spans="1:14" ht="19.5" x14ac:dyDescent="0.2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</row>
    <row r="336" spans="1:14" ht="19.5" x14ac:dyDescent="0.2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</row>
    <row r="337" spans="1:14" ht="19.5" x14ac:dyDescent="0.2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</row>
    <row r="338" spans="1:14" ht="19.5" x14ac:dyDescent="0.2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</row>
    <row r="339" spans="1:14" ht="19.5" x14ac:dyDescent="0.2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</row>
    <row r="340" spans="1:14" ht="19.5" x14ac:dyDescent="0.2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</row>
    <row r="341" spans="1:14" ht="19.5" x14ac:dyDescent="0.2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</row>
    <row r="342" spans="1:14" ht="19.5" x14ac:dyDescent="0.2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</row>
    <row r="343" spans="1:14" ht="19.5" x14ac:dyDescent="0.2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</row>
    <row r="344" spans="1:14" ht="19.5" x14ac:dyDescent="0.2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</row>
    <row r="345" spans="1:14" ht="19.5" x14ac:dyDescent="0.2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</row>
    <row r="346" spans="1:14" ht="19.5" x14ac:dyDescent="0.2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</row>
    <row r="347" spans="1:14" ht="19.5" x14ac:dyDescent="0.2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</row>
    <row r="348" spans="1:14" ht="19.5" x14ac:dyDescent="0.2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</row>
    <row r="349" spans="1:14" ht="19.5" x14ac:dyDescent="0.2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</row>
    <row r="350" spans="1:14" ht="19.5" x14ac:dyDescent="0.2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</row>
    <row r="351" spans="1:14" ht="19.5" x14ac:dyDescent="0.2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</row>
    <row r="352" spans="1:14" ht="19.5" x14ac:dyDescent="0.2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</row>
    <row r="353" spans="1:14" ht="19.5" x14ac:dyDescent="0.2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</row>
    <row r="354" spans="1:14" ht="19.5" x14ac:dyDescent="0.2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</row>
    <row r="355" spans="1:14" ht="19.5" x14ac:dyDescent="0.2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</row>
    <row r="356" spans="1:14" ht="19.5" x14ac:dyDescent="0.2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</row>
    <row r="357" spans="1:14" ht="19.5" x14ac:dyDescent="0.2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</row>
    <row r="358" spans="1:14" ht="19.5" x14ac:dyDescent="0.2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</row>
    <row r="359" spans="1:14" ht="19.5" x14ac:dyDescent="0.2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</row>
    <row r="360" spans="1:14" ht="19.5" x14ac:dyDescent="0.2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</row>
    <row r="361" spans="1:14" ht="19.5" x14ac:dyDescent="0.2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</row>
    <row r="362" spans="1:14" ht="19.5" x14ac:dyDescent="0.2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</row>
    <row r="363" spans="1:14" ht="19.5" x14ac:dyDescent="0.2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</row>
    <row r="364" spans="1:14" ht="19.5" x14ac:dyDescent="0.2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</row>
    <row r="365" spans="1:14" ht="19.5" x14ac:dyDescent="0.2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</row>
    <row r="366" spans="1:14" ht="19.5" x14ac:dyDescent="0.2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</row>
    <row r="367" spans="1:14" ht="19.5" x14ac:dyDescent="0.2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</row>
    <row r="368" spans="1:14" ht="19.5" x14ac:dyDescent="0.2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</row>
    <row r="369" spans="1:14" ht="19.5" x14ac:dyDescent="0.2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</row>
    <row r="370" spans="1:14" ht="19.5" x14ac:dyDescent="0.2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</row>
    <row r="371" spans="1:14" ht="19.5" x14ac:dyDescent="0.2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</row>
    <row r="372" spans="1:14" ht="19.5" x14ac:dyDescent="0.2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</row>
    <row r="373" spans="1:14" ht="19.5" x14ac:dyDescent="0.2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</row>
    <row r="374" spans="1:14" ht="19.5" x14ac:dyDescent="0.2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</row>
    <row r="375" spans="1:14" ht="19.5" x14ac:dyDescent="0.2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</row>
    <row r="376" spans="1:14" ht="19.5" x14ac:dyDescent="0.2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</row>
    <row r="377" spans="1:14" ht="19.5" x14ac:dyDescent="0.2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</row>
    <row r="378" spans="1:14" ht="19.5" x14ac:dyDescent="0.2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</row>
    <row r="379" spans="1:14" ht="19.5" x14ac:dyDescent="0.2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</row>
    <row r="380" spans="1:14" ht="19.5" x14ac:dyDescent="0.2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</row>
    <row r="381" spans="1:14" ht="19.5" x14ac:dyDescent="0.2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</row>
    <row r="382" spans="1:14" ht="19.5" x14ac:dyDescent="0.2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</row>
    <row r="383" spans="1:14" ht="19.5" x14ac:dyDescent="0.2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</row>
    <row r="384" spans="1:14" ht="19.5" x14ac:dyDescent="0.2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</row>
    <row r="385" spans="1:14" ht="19.5" x14ac:dyDescent="0.2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</row>
    <row r="386" spans="1:14" ht="19.5" x14ac:dyDescent="0.2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</row>
    <row r="387" spans="1:14" ht="19.5" x14ac:dyDescent="0.2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</row>
    <row r="388" spans="1:14" ht="19.5" x14ac:dyDescent="0.2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</row>
    <row r="389" spans="1:14" ht="19.5" x14ac:dyDescent="0.2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</row>
    <row r="390" spans="1:14" ht="19.5" x14ac:dyDescent="0.2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</row>
    <row r="391" spans="1:14" ht="19.5" x14ac:dyDescent="0.2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</row>
    <row r="392" spans="1:14" ht="19.5" x14ac:dyDescent="0.2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</row>
    <row r="393" spans="1:14" ht="19.5" x14ac:dyDescent="0.2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</row>
    <row r="394" spans="1:14" ht="19.5" x14ac:dyDescent="0.2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</row>
    <row r="395" spans="1:14" ht="19.5" x14ac:dyDescent="0.2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</row>
    <row r="396" spans="1:14" ht="19.5" x14ac:dyDescent="0.2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</row>
    <row r="397" spans="1:14" ht="19.5" x14ac:dyDescent="0.2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</row>
    <row r="398" spans="1:14" ht="19.5" x14ac:dyDescent="0.2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</row>
    <row r="399" spans="1:14" ht="19.5" x14ac:dyDescent="0.2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</row>
    <row r="400" spans="1:14" ht="19.5" x14ac:dyDescent="0.2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</row>
    <row r="401" spans="1:14" ht="19.5" x14ac:dyDescent="0.2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</row>
    <row r="402" spans="1:14" ht="19.5" x14ac:dyDescent="0.2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</row>
    <row r="403" spans="1:14" ht="19.5" x14ac:dyDescent="0.2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</row>
    <row r="404" spans="1:14" ht="19.5" x14ac:dyDescent="0.2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</row>
    <row r="405" spans="1:14" ht="19.5" x14ac:dyDescent="0.2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</row>
    <row r="406" spans="1:14" ht="19.5" x14ac:dyDescent="0.2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</row>
    <row r="407" spans="1:14" ht="19.5" x14ac:dyDescent="0.2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</row>
    <row r="408" spans="1:14" ht="19.5" x14ac:dyDescent="0.2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</row>
    <row r="409" spans="1:14" ht="19.5" x14ac:dyDescent="0.2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</row>
    <row r="410" spans="1:14" ht="19.5" x14ac:dyDescent="0.2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</row>
    <row r="411" spans="1:14" ht="19.5" x14ac:dyDescent="0.2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</row>
    <row r="412" spans="1:14" ht="19.5" x14ac:dyDescent="0.2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</row>
    <row r="413" spans="1:14" ht="19.5" x14ac:dyDescent="0.2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</row>
    <row r="414" spans="1:14" ht="19.5" x14ac:dyDescent="0.2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</row>
    <row r="415" spans="1:14" ht="19.5" x14ac:dyDescent="0.2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</row>
    <row r="416" spans="1:14" ht="19.5" x14ac:dyDescent="0.2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</row>
    <row r="417" spans="1:14" ht="19.5" x14ac:dyDescent="0.2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</row>
    <row r="418" spans="1:14" ht="19.5" x14ac:dyDescent="0.2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</row>
    <row r="419" spans="1:14" ht="19.5" x14ac:dyDescent="0.2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</row>
    <row r="420" spans="1:14" ht="19.5" x14ac:dyDescent="0.2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</row>
    <row r="421" spans="1:14" ht="19.5" x14ac:dyDescent="0.2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</row>
    <row r="422" spans="1:14" ht="19.5" x14ac:dyDescent="0.2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</row>
    <row r="423" spans="1:14" ht="19.5" x14ac:dyDescent="0.2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</row>
    <row r="424" spans="1:14" ht="19.5" x14ac:dyDescent="0.2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</row>
    <row r="425" spans="1:14" ht="19.5" x14ac:dyDescent="0.2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</row>
    <row r="426" spans="1:14" ht="19.5" x14ac:dyDescent="0.2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</row>
    <row r="427" spans="1:14" ht="19.5" x14ac:dyDescent="0.2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</row>
    <row r="428" spans="1:14" ht="19.5" x14ac:dyDescent="0.2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</row>
    <row r="429" spans="1:14" ht="19.5" x14ac:dyDescent="0.2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</row>
    <row r="430" spans="1:14" ht="19.5" x14ac:dyDescent="0.2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</row>
    <row r="431" spans="1:14" ht="19.5" x14ac:dyDescent="0.2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</row>
    <row r="432" spans="1:14" ht="19.5" x14ac:dyDescent="0.2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</row>
    <row r="433" spans="1:14" ht="19.5" x14ac:dyDescent="0.2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</row>
    <row r="434" spans="1:14" ht="19.5" x14ac:dyDescent="0.2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</row>
    <row r="435" spans="1:14" ht="19.5" x14ac:dyDescent="0.2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</row>
    <row r="436" spans="1:14" ht="19.5" x14ac:dyDescent="0.2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</row>
    <row r="437" spans="1:14" ht="19.5" x14ac:dyDescent="0.2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</row>
    <row r="438" spans="1:14" ht="19.5" x14ac:dyDescent="0.2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</row>
    <row r="439" spans="1:14" ht="19.5" x14ac:dyDescent="0.2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</row>
    <row r="440" spans="1:14" ht="19.5" x14ac:dyDescent="0.2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</row>
    <row r="441" spans="1:14" ht="19.5" x14ac:dyDescent="0.2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</row>
    <row r="442" spans="1:14" ht="19.5" x14ac:dyDescent="0.2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</row>
    <row r="443" spans="1:14" ht="19.5" x14ac:dyDescent="0.2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</row>
    <row r="444" spans="1:14" ht="19.5" x14ac:dyDescent="0.2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</row>
    <row r="445" spans="1:14" ht="19.5" x14ac:dyDescent="0.2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</row>
    <row r="446" spans="1:14" ht="19.5" x14ac:dyDescent="0.2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</row>
    <row r="447" spans="1:14" ht="19.5" x14ac:dyDescent="0.2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</row>
    <row r="448" spans="1:14" ht="19.5" x14ac:dyDescent="0.2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</row>
    <row r="449" spans="1:14" ht="19.5" x14ac:dyDescent="0.2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</row>
    <row r="450" spans="1:14" ht="19.5" x14ac:dyDescent="0.2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</row>
    <row r="451" spans="1:14" ht="19.5" x14ac:dyDescent="0.2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</row>
    <row r="452" spans="1:14" ht="19.5" x14ac:dyDescent="0.2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</row>
    <row r="453" spans="1:14" ht="19.5" x14ac:dyDescent="0.2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</row>
    <row r="454" spans="1:14" ht="19.5" x14ac:dyDescent="0.2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</row>
    <row r="455" spans="1:14" ht="19.5" x14ac:dyDescent="0.2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</row>
    <row r="456" spans="1:14" ht="19.5" x14ac:dyDescent="0.2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</row>
    <row r="457" spans="1:14" ht="19.5" x14ac:dyDescent="0.2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</row>
    <row r="458" spans="1:14" ht="19.5" x14ac:dyDescent="0.2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</row>
    <row r="459" spans="1:14" ht="19.5" x14ac:dyDescent="0.2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</row>
    <row r="460" spans="1:14" ht="19.5" x14ac:dyDescent="0.2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</row>
    <row r="461" spans="1:14" ht="19.5" x14ac:dyDescent="0.2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</row>
    <row r="462" spans="1:14" ht="19.5" x14ac:dyDescent="0.2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</row>
    <row r="463" spans="1:14" ht="19.5" x14ac:dyDescent="0.2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</row>
    <row r="464" spans="1:14" ht="19.5" x14ac:dyDescent="0.2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</row>
    <row r="465" spans="1:14" ht="19.5" x14ac:dyDescent="0.2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</row>
    <row r="466" spans="1:14" ht="19.5" x14ac:dyDescent="0.2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</row>
    <row r="467" spans="1:14" ht="19.5" x14ac:dyDescent="0.2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</row>
    <row r="468" spans="1:14" ht="19.5" x14ac:dyDescent="0.2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</row>
    <row r="469" spans="1:14" ht="19.5" x14ac:dyDescent="0.2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</row>
    <row r="470" spans="1:14" ht="19.5" x14ac:dyDescent="0.2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</row>
    <row r="471" spans="1:14" ht="19.5" x14ac:dyDescent="0.2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</row>
    <row r="472" spans="1:14" ht="19.5" x14ac:dyDescent="0.2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</row>
    <row r="473" spans="1:14" ht="19.5" x14ac:dyDescent="0.2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</row>
    <row r="474" spans="1:14" ht="19.5" x14ac:dyDescent="0.2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</row>
    <row r="475" spans="1:14" ht="19.5" x14ac:dyDescent="0.2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</row>
    <row r="476" spans="1:14" ht="19.5" x14ac:dyDescent="0.2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</row>
    <row r="477" spans="1:14" ht="19.5" x14ac:dyDescent="0.2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</row>
    <row r="478" spans="1:14" ht="19.5" x14ac:dyDescent="0.2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</row>
    <row r="479" spans="1:14" ht="19.5" x14ac:dyDescent="0.2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</row>
    <row r="480" spans="1:14" ht="19.5" x14ac:dyDescent="0.2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</row>
    <row r="481" spans="1:14" ht="19.5" x14ac:dyDescent="0.2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</row>
    <row r="482" spans="1:14" ht="19.5" x14ac:dyDescent="0.2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</row>
    <row r="483" spans="1:14" ht="19.5" x14ac:dyDescent="0.2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</row>
    <row r="484" spans="1:14" ht="19.5" x14ac:dyDescent="0.2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</row>
    <row r="485" spans="1:14" ht="19.5" x14ac:dyDescent="0.2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</row>
    <row r="486" spans="1:14" ht="19.5" x14ac:dyDescent="0.2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</row>
    <row r="487" spans="1:14" ht="19.5" x14ac:dyDescent="0.2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</row>
    <row r="488" spans="1:14" ht="19.5" x14ac:dyDescent="0.2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</row>
    <row r="489" spans="1:14" ht="19.5" x14ac:dyDescent="0.2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</row>
    <row r="490" spans="1:14" ht="19.5" x14ac:dyDescent="0.2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</row>
    <row r="491" spans="1:14" ht="19.5" x14ac:dyDescent="0.2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</row>
    <row r="492" spans="1:14" ht="19.5" x14ac:dyDescent="0.2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</row>
    <row r="493" spans="1:14" ht="19.5" x14ac:dyDescent="0.2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</row>
    <row r="494" spans="1:14" ht="19.5" x14ac:dyDescent="0.2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</row>
    <row r="495" spans="1:14" ht="19.5" x14ac:dyDescent="0.2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</row>
    <row r="496" spans="1:14" ht="19.5" x14ac:dyDescent="0.2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</row>
    <row r="497" spans="1:14" ht="19.5" x14ac:dyDescent="0.2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</row>
    <row r="498" spans="1:14" ht="19.5" x14ac:dyDescent="0.2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</row>
    <row r="499" spans="1:14" ht="19.5" x14ac:dyDescent="0.2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</row>
    <row r="500" spans="1:14" ht="19.5" x14ac:dyDescent="0.2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</row>
    <row r="501" spans="1:14" ht="19.5" x14ac:dyDescent="0.2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</row>
    <row r="502" spans="1:14" ht="19.5" x14ac:dyDescent="0.2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</row>
    <row r="503" spans="1:14" ht="19.5" x14ac:dyDescent="0.2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</row>
    <row r="504" spans="1:14" ht="19.5" x14ac:dyDescent="0.2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</row>
    <row r="505" spans="1:14" ht="19.5" x14ac:dyDescent="0.2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</row>
    <row r="506" spans="1:14" ht="19.5" x14ac:dyDescent="0.2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</row>
    <row r="507" spans="1:14" ht="19.5" x14ac:dyDescent="0.2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</row>
    <row r="508" spans="1:14" ht="19.5" x14ac:dyDescent="0.2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</row>
    <row r="509" spans="1:14" ht="19.5" x14ac:dyDescent="0.2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</row>
    <row r="510" spans="1:14" ht="19.5" x14ac:dyDescent="0.2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</row>
    <row r="511" spans="1:14" ht="19.5" x14ac:dyDescent="0.2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</row>
    <row r="512" spans="1:14" ht="19.5" x14ac:dyDescent="0.2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</row>
    <row r="513" spans="1:14" ht="19.5" x14ac:dyDescent="0.2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</row>
    <row r="514" spans="1:14" ht="19.5" x14ac:dyDescent="0.2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</row>
    <row r="515" spans="1:14" ht="19.5" x14ac:dyDescent="0.2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</row>
    <row r="516" spans="1:14" ht="19.5" x14ac:dyDescent="0.2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</row>
    <row r="517" spans="1:14" ht="19.5" x14ac:dyDescent="0.2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</row>
    <row r="518" spans="1:14" ht="19.5" x14ac:dyDescent="0.2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</row>
    <row r="519" spans="1:14" ht="19.5" x14ac:dyDescent="0.2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</row>
    <row r="520" spans="1:14" ht="19.5" x14ac:dyDescent="0.2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</row>
    <row r="521" spans="1:14" ht="19.5" x14ac:dyDescent="0.2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</row>
    <row r="522" spans="1:14" ht="19.5" x14ac:dyDescent="0.2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</row>
    <row r="523" spans="1:14" ht="19.5" x14ac:dyDescent="0.2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</row>
    <row r="524" spans="1:14" ht="19.5" x14ac:dyDescent="0.2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</row>
    <row r="525" spans="1:14" ht="19.5" x14ac:dyDescent="0.2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</row>
    <row r="526" spans="1:14" ht="19.5" x14ac:dyDescent="0.2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</row>
    <row r="527" spans="1:14" ht="19.5" x14ac:dyDescent="0.2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</row>
    <row r="528" spans="1:14" ht="19.5" x14ac:dyDescent="0.2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</row>
    <row r="529" spans="1:14" ht="19.5" x14ac:dyDescent="0.2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</row>
    <row r="530" spans="1:14" ht="19.5" x14ac:dyDescent="0.2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</row>
    <row r="531" spans="1:14" ht="19.5" x14ac:dyDescent="0.2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</row>
    <row r="532" spans="1:14" ht="19.5" x14ac:dyDescent="0.2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</row>
    <row r="533" spans="1:14" ht="19.5" x14ac:dyDescent="0.2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</row>
    <row r="534" spans="1:14" ht="19.5" x14ac:dyDescent="0.2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</row>
    <row r="535" spans="1:14" ht="19.5" x14ac:dyDescent="0.2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</row>
    <row r="536" spans="1:14" ht="19.5" x14ac:dyDescent="0.2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</row>
    <row r="537" spans="1:14" ht="19.5" x14ac:dyDescent="0.2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</row>
    <row r="538" spans="1:14" ht="19.5" x14ac:dyDescent="0.2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</row>
    <row r="539" spans="1:14" ht="19.5" x14ac:dyDescent="0.2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</row>
    <row r="540" spans="1:14" ht="19.5" x14ac:dyDescent="0.2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</row>
    <row r="541" spans="1:14" ht="19.5" x14ac:dyDescent="0.2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</row>
    <row r="542" spans="1:14" ht="19.5" x14ac:dyDescent="0.2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</row>
    <row r="543" spans="1:14" ht="19.5" x14ac:dyDescent="0.2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</row>
    <row r="544" spans="1:14" ht="19.5" x14ac:dyDescent="0.2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</row>
    <row r="545" spans="1:14" ht="19.5" x14ac:dyDescent="0.2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</row>
    <row r="546" spans="1:14" ht="19.5" x14ac:dyDescent="0.2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</row>
    <row r="547" spans="1:14" ht="19.5" x14ac:dyDescent="0.2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</row>
    <row r="548" spans="1:14" ht="19.5" x14ac:dyDescent="0.2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</row>
    <row r="549" spans="1:14" ht="19.5" x14ac:dyDescent="0.2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</row>
    <row r="550" spans="1:14" ht="19.5" x14ac:dyDescent="0.2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</row>
    <row r="551" spans="1:14" ht="19.5" x14ac:dyDescent="0.2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</row>
    <row r="552" spans="1:14" ht="19.5" x14ac:dyDescent="0.2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</row>
    <row r="553" spans="1:14" ht="19.5" x14ac:dyDescent="0.2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</row>
    <row r="554" spans="1:14" ht="19.5" x14ac:dyDescent="0.2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</row>
    <row r="555" spans="1:14" ht="19.5" x14ac:dyDescent="0.2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</row>
    <row r="556" spans="1:14" ht="19.5" x14ac:dyDescent="0.2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</row>
    <row r="557" spans="1:14" ht="19.5" x14ac:dyDescent="0.2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</row>
    <row r="558" spans="1:14" ht="19.5" x14ac:dyDescent="0.2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</row>
    <row r="559" spans="1:14" ht="19.5" x14ac:dyDescent="0.2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</row>
    <row r="560" spans="1:14" ht="19.5" x14ac:dyDescent="0.2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</row>
    <row r="561" spans="1:14" ht="19.5" x14ac:dyDescent="0.2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</row>
    <row r="562" spans="1:14" ht="19.5" x14ac:dyDescent="0.2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</row>
    <row r="563" spans="1:14" ht="19.5" x14ac:dyDescent="0.2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</row>
    <row r="564" spans="1:14" ht="19.5" x14ac:dyDescent="0.2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</row>
    <row r="565" spans="1:14" ht="19.5" x14ac:dyDescent="0.2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</row>
    <row r="566" spans="1:14" ht="19.5" x14ac:dyDescent="0.2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</row>
    <row r="567" spans="1:14" ht="19.5" x14ac:dyDescent="0.2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</row>
    <row r="568" spans="1:14" ht="19.5" x14ac:dyDescent="0.2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</row>
    <row r="569" spans="1:14" ht="19.5" x14ac:dyDescent="0.2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</row>
    <row r="570" spans="1:14" ht="19.5" x14ac:dyDescent="0.2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</row>
    <row r="571" spans="1:14" ht="19.5" x14ac:dyDescent="0.2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</row>
    <row r="572" spans="1:14" ht="19.5" x14ac:dyDescent="0.2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</row>
    <row r="573" spans="1:14" ht="19.5" x14ac:dyDescent="0.2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</row>
    <row r="574" spans="1:14" ht="19.5" x14ac:dyDescent="0.2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</row>
    <row r="575" spans="1:14" ht="19.5" x14ac:dyDescent="0.2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</row>
    <row r="576" spans="1:14" ht="19.5" x14ac:dyDescent="0.2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</row>
    <row r="577" spans="1:14" ht="19.5" x14ac:dyDescent="0.2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</row>
    <row r="578" spans="1:14" ht="19.5" x14ac:dyDescent="0.2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</row>
    <row r="579" spans="1:14" ht="19.5" x14ac:dyDescent="0.2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</row>
    <row r="580" spans="1:14" ht="19.5" x14ac:dyDescent="0.2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</row>
    <row r="581" spans="1:14" ht="19.5" x14ac:dyDescent="0.2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</row>
    <row r="582" spans="1:14" ht="19.5" x14ac:dyDescent="0.2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</row>
    <row r="583" spans="1:14" ht="19.5" x14ac:dyDescent="0.2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</row>
    <row r="584" spans="1:14" ht="19.5" x14ac:dyDescent="0.2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</row>
    <row r="585" spans="1:14" ht="19.5" x14ac:dyDescent="0.2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</row>
  </sheetData>
  <sheetProtection algorithmName="SHA-512" hashValue="nneJr8/epmMkM/GVQGrrCvdtXv3t1YArB0qC3qGEfFfMuoAdjLhWs7UD3F65huhSc9t4gkOQzBxsuqWwTIJJWQ==" saltValue="gbUvmMUXAwDEH1p/SWaygg==" spinCount="100000" sheet="1" objects="1" scenarios="1" selectLockedCells="1" selectUnlockedCells="1"/>
  <mergeCells count="1">
    <mergeCell ref="A1:N1"/>
  </mergeCells>
  <pageMargins left="0.39370078740157483" right="0.39370078740157483" top="0.39370078740157483" bottom="0.39370078740157483" header="0.51181102362204722" footer="0.51181102362204722"/>
  <pageSetup paperSize="9" scale="75" orientation="landscape" horizontalDpi="4294967293" verticalDpi="4294967293" r:id="rId1"/>
  <headerFooter alignWithMargins="0">
    <oddFooter>&amp;C&amp;1#&amp;"Calibri"&amp;10&amp;K000000Classified Private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>
    <tabColor theme="0" tint="-0.34998626667073579"/>
  </sheetPr>
  <dimension ref="A1:O585"/>
  <sheetViews>
    <sheetView showGridLines="0" zoomScale="90" zoomScaleNormal="90" workbookViewId="0">
      <selection activeCell="J60" sqref="J60"/>
    </sheetView>
  </sheetViews>
  <sheetFormatPr baseColWidth="10" defaultRowHeight="18" x14ac:dyDescent="0.2"/>
  <cols>
    <col min="1" max="1" width="25.85546875" style="24" bestFit="1" customWidth="1"/>
    <col min="2" max="2" width="13.7109375" style="24" customWidth="1"/>
    <col min="3" max="3" width="35.7109375" style="9" bestFit="1" customWidth="1"/>
    <col min="4" max="4" width="17.85546875" style="9" hidden="1" customWidth="1"/>
    <col min="5" max="5" width="14.140625" style="9" customWidth="1"/>
    <col min="6" max="6" width="20.42578125" style="9" hidden="1" customWidth="1"/>
    <col min="7" max="7" width="14" style="9" hidden="1" customWidth="1"/>
    <col min="8" max="8" width="14" style="9" customWidth="1"/>
    <col min="9" max="9" width="14.140625" style="9" customWidth="1"/>
    <col min="10" max="10" width="11.7109375" style="9" customWidth="1"/>
    <col min="11" max="11" width="14.85546875" style="9" customWidth="1"/>
    <col min="12" max="13" width="11.7109375" style="9" customWidth="1"/>
    <col min="14" max="14" width="13.42578125" style="9" bestFit="1" customWidth="1"/>
    <col min="15" max="256" width="9.140625" style="9" customWidth="1"/>
    <col min="257" max="16384" width="11.42578125" style="9"/>
  </cols>
  <sheetData>
    <row r="1" spans="1:14" ht="32.25" customHeight="1" x14ac:dyDescent="0.2">
      <c r="A1" s="36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s="1" customFormat="1" ht="50.25" customHeight="1" x14ac:dyDescent="0.2">
      <c r="A2" s="32" t="s">
        <v>0</v>
      </c>
      <c r="B2" s="32" t="s">
        <v>22</v>
      </c>
      <c r="C2" s="32" t="s">
        <v>2</v>
      </c>
      <c r="D2" s="32" t="s">
        <v>12</v>
      </c>
      <c r="E2" s="32" t="s">
        <v>15</v>
      </c>
      <c r="F2" s="33" t="s">
        <v>6</v>
      </c>
      <c r="G2" s="33" t="s">
        <v>6</v>
      </c>
      <c r="H2" s="33" t="s">
        <v>14</v>
      </c>
      <c r="I2" s="33" t="s">
        <v>13</v>
      </c>
      <c r="J2" s="33" t="s">
        <v>355</v>
      </c>
      <c r="K2" s="33" t="s">
        <v>11</v>
      </c>
      <c r="L2" s="33" t="s">
        <v>354</v>
      </c>
      <c r="M2" s="33" t="s">
        <v>8</v>
      </c>
      <c r="N2" s="33" t="s">
        <v>356</v>
      </c>
    </row>
    <row r="3" spans="1:14" ht="19.5" x14ac:dyDescent="0.2">
      <c r="A3" s="14" t="s">
        <v>140</v>
      </c>
      <c r="B3" s="14" t="s">
        <v>141</v>
      </c>
      <c r="C3" s="14" t="s">
        <v>10</v>
      </c>
      <c r="D3" s="18"/>
      <c r="E3" s="14">
        <v>122</v>
      </c>
      <c r="F3" s="19" t="e">
        <f>IF(E3="","",VLOOKUP(E3,'DH1'!$A$2:$B$50,2,FALSE))</f>
        <v>#N/A</v>
      </c>
      <c r="G3" s="19"/>
      <c r="H3" s="14" t="s">
        <v>201</v>
      </c>
      <c r="I3" s="18">
        <v>3</v>
      </c>
      <c r="J3" s="20">
        <f>IF(I3="","",VLOOKUP(I3,param!$H$2:$I$101,2,FALSE))</f>
        <v>144</v>
      </c>
      <c r="K3" s="8">
        <v>1</v>
      </c>
      <c r="L3" s="21">
        <f>IF(K3="","",VLOOKUP(K3,param!$H$2:$I$101,2,FALSE))</f>
        <v>150</v>
      </c>
      <c r="M3" s="21">
        <f t="shared" ref="M3:M33" si="0">IF(J3="","",IF(AND(J3&lt;&gt;"",L3=""),J3,J3+L3))</f>
        <v>294</v>
      </c>
      <c r="N3" s="34" t="s">
        <v>25</v>
      </c>
    </row>
    <row r="4" spans="1:14" ht="19.5" x14ac:dyDescent="0.2">
      <c r="A4" s="14" t="s">
        <v>138</v>
      </c>
      <c r="B4" s="14" t="s">
        <v>139</v>
      </c>
      <c r="C4" s="14" t="s">
        <v>192</v>
      </c>
      <c r="D4" s="18"/>
      <c r="E4" s="14">
        <v>121</v>
      </c>
      <c r="F4" s="19" t="e">
        <f>IF(E4="","",VLOOKUP(E4,'DH1'!$A$2:$B$50,2,FALSE))</f>
        <v>#N/A</v>
      </c>
      <c r="G4" s="19"/>
      <c r="H4" s="14" t="s">
        <v>200</v>
      </c>
      <c r="I4" s="18">
        <v>2</v>
      </c>
      <c r="J4" s="20">
        <f>IF(I4="","",VLOOKUP(I4,param!$H$2:$I$101,2,FALSE))</f>
        <v>147</v>
      </c>
      <c r="K4" s="8">
        <v>2</v>
      </c>
      <c r="L4" s="21">
        <f>IF(K4="","",VLOOKUP(K4,param!$H$2:$I$101,2,FALSE))</f>
        <v>147</v>
      </c>
      <c r="M4" s="21">
        <f t="shared" si="0"/>
        <v>294</v>
      </c>
      <c r="N4" s="34" t="s">
        <v>26</v>
      </c>
    </row>
    <row r="5" spans="1:14" ht="19.5" x14ac:dyDescent="0.2">
      <c r="A5" s="14" t="s">
        <v>136</v>
      </c>
      <c r="B5" s="14" t="s">
        <v>137</v>
      </c>
      <c r="C5" s="14" t="s">
        <v>10</v>
      </c>
      <c r="D5" s="18"/>
      <c r="E5" s="14">
        <v>124</v>
      </c>
      <c r="F5" s="19" t="e">
        <f>IF(E5="","",VLOOKUP(E5,'DH1'!$A$2:$B$50,2,FALSE))</f>
        <v>#N/A</v>
      </c>
      <c r="G5" s="19"/>
      <c r="H5" s="14" t="s">
        <v>199</v>
      </c>
      <c r="I5" s="18">
        <v>1</v>
      </c>
      <c r="J5" s="20">
        <f>IF(I5="","",VLOOKUP(I5,param!$H$2:$I$101,2,FALSE))</f>
        <v>150</v>
      </c>
      <c r="K5" s="8">
        <v>3</v>
      </c>
      <c r="L5" s="21">
        <f>IF(K5="","",VLOOKUP(K5,param!$H$2:$I$101,2,FALSE))</f>
        <v>144</v>
      </c>
      <c r="M5" s="21">
        <f t="shared" si="0"/>
        <v>294</v>
      </c>
      <c r="N5" s="34" t="s">
        <v>27</v>
      </c>
    </row>
    <row r="6" spans="1:14" ht="19.5" x14ac:dyDescent="0.2">
      <c r="A6" s="14" t="s">
        <v>144</v>
      </c>
      <c r="B6" s="14" t="s">
        <v>145</v>
      </c>
      <c r="C6" s="14" t="s">
        <v>193</v>
      </c>
      <c r="D6" s="18"/>
      <c r="E6" s="14">
        <v>128</v>
      </c>
      <c r="F6" s="19" t="e">
        <f>IF(E6="","",VLOOKUP(E6,'DH1'!$A$2:$B$50,2,FALSE))</f>
        <v>#N/A</v>
      </c>
      <c r="G6" s="19"/>
      <c r="H6" s="14" t="s">
        <v>203</v>
      </c>
      <c r="I6" s="18">
        <v>5</v>
      </c>
      <c r="J6" s="20">
        <f>IF(I6="","",VLOOKUP(I6,param!$H$2:$I$101,2,FALSE))</f>
        <v>138</v>
      </c>
      <c r="K6" s="8">
        <v>4</v>
      </c>
      <c r="L6" s="21">
        <f>IF(K6="","",VLOOKUP(K6,param!$H$2:$I$101,2,FALSE))</f>
        <v>141</v>
      </c>
      <c r="M6" s="21">
        <f t="shared" si="0"/>
        <v>279</v>
      </c>
      <c r="N6" s="34" t="s">
        <v>35</v>
      </c>
    </row>
    <row r="7" spans="1:14" ht="19.5" x14ac:dyDescent="0.2">
      <c r="A7" s="14" t="s">
        <v>150</v>
      </c>
      <c r="B7" s="14" t="s">
        <v>151</v>
      </c>
      <c r="C7" s="14" t="s">
        <v>96</v>
      </c>
      <c r="D7" s="18"/>
      <c r="E7" s="14">
        <v>113</v>
      </c>
      <c r="F7" s="19" t="e">
        <f>IF(E7="","",VLOOKUP(E7,'DH1'!$A$2:$B$50,2,FALSE))</f>
        <v>#N/A</v>
      </c>
      <c r="G7" s="19"/>
      <c r="H7" s="14" t="s">
        <v>206</v>
      </c>
      <c r="I7" s="18">
        <v>8</v>
      </c>
      <c r="J7" s="20">
        <f>IF(I7="","",VLOOKUP(I7,param!$H$2:$I$101,2,FALSE))</f>
        <v>129</v>
      </c>
      <c r="K7" s="8">
        <v>5</v>
      </c>
      <c r="L7" s="21">
        <f>IF(K7="","",VLOOKUP(K7,param!$H$2:$I$101,2,FALSE))</f>
        <v>138</v>
      </c>
      <c r="M7" s="21">
        <f t="shared" si="0"/>
        <v>267</v>
      </c>
      <c r="N7" s="34" t="s">
        <v>30</v>
      </c>
    </row>
    <row r="8" spans="1:14" ht="19.5" x14ac:dyDescent="0.2">
      <c r="A8" s="14" t="s">
        <v>146</v>
      </c>
      <c r="B8" s="14" t="s">
        <v>147</v>
      </c>
      <c r="C8" s="14" t="s">
        <v>194</v>
      </c>
      <c r="D8" s="18"/>
      <c r="E8" s="14">
        <v>110</v>
      </c>
      <c r="F8" s="19" t="e">
        <f>IF(E8="","",VLOOKUP(E8,'DH1'!$A$2:$B$50,2,FALSE))</f>
        <v>#N/A</v>
      </c>
      <c r="G8" s="19"/>
      <c r="H8" s="14" t="s">
        <v>204</v>
      </c>
      <c r="I8" s="18">
        <v>6</v>
      </c>
      <c r="J8" s="20">
        <f>IF(I8="","",VLOOKUP(I8,param!$H$2:$I$101,2,FALSE))</f>
        <v>135</v>
      </c>
      <c r="K8" s="8">
        <v>7</v>
      </c>
      <c r="L8" s="21">
        <f>IF(K8="","",VLOOKUP(K8,param!$H$2:$I$101,2,FALSE))</f>
        <v>132</v>
      </c>
      <c r="M8" s="21">
        <f t="shared" si="0"/>
        <v>267</v>
      </c>
      <c r="N8" s="34" t="s">
        <v>23</v>
      </c>
    </row>
    <row r="9" spans="1:14" ht="19.5" x14ac:dyDescent="0.2">
      <c r="A9" s="14" t="s">
        <v>156</v>
      </c>
      <c r="B9" s="14" t="s">
        <v>157</v>
      </c>
      <c r="C9" s="14" t="s">
        <v>94</v>
      </c>
      <c r="D9" s="18"/>
      <c r="E9" s="14">
        <v>109</v>
      </c>
      <c r="F9" s="19" t="e">
        <f>IF(E9="","",VLOOKUP(E9,'DH1'!$A$2:$B$50,2,FALSE))</f>
        <v>#N/A</v>
      </c>
      <c r="G9" s="19"/>
      <c r="H9" s="14" t="s">
        <v>209</v>
      </c>
      <c r="I9" s="18">
        <v>11</v>
      </c>
      <c r="J9" s="20">
        <f>IF(I9="","",VLOOKUP(I9,param!$H$2:$I$101,2,FALSE))</f>
        <v>120</v>
      </c>
      <c r="K9" s="8">
        <v>6</v>
      </c>
      <c r="L9" s="21">
        <f>IF(K9="","",VLOOKUP(K9,param!$H$2:$I$101,2,FALSE))</f>
        <v>135</v>
      </c>
      <c r="M9" s="21">
        <f t="shared" si="0"/>
        <v>255</v>
      </c>
      <c r="N9" s="34" t="s">
        <v>29</v>
      </c>
    </row>
    <row r="10" spans="1:14" ht="19.5" x14ac:dyDescent="0.2">
      <c r="A10" s="14" t="s">
        <v>142</v>
      </c>
      <c r="B10" s="14" t="s">
        <v>143</v>
      </c>
      <c r="C10" s="14" t="s">
        <v>10</v>
      </c>
      <c r="D10" s="18"/>
      <c r="E10" s="14">
        <v>131</v>
      </c>
      <c r="F10" s="19" t="e">
        <f>IF(E10="","",VLOOKUP(E10,'DH1'!$A$2:$B$50,2,FALSE))</f>
        <v>#N/A</v>
      </c>
      <c r="G10" s="19"/>
      <c r="H10" s="14" t="s">
        <v>202</v>
      </c>
      <c r="I10" s="18">
        <v>4</v>
      </c>
      <c r="J10" s="20">
        <f>IF(I10="","",VLOOKUP(I10,param!$H$2:$I$101,2,FALSE))</f>
        <v>141</v>
      </c>
      <c r="K10" s="8">
        <v>16</v>
      </c>
      <c r="L10" s="21">
        <f>IF(K10="","",VLOOKUP(K10,param!$H$2:$I$101,2,FALSE))</f>
        <v>110</v>
      </c>
      <c r="M10" s="21">
        <f t="shared" si="0"/>
        <v>251</v>
      </c>
      <c r="N10" s="34" t="s">
        <v>34</v>
      </c>
    </row>
    <row r="11" spans="1:14" ht="19.5" x14ac:dyDescent="0.2">
      <c r="A11" s="14" t="s">
        <v>148</v>
      </c>
      <c r="B11" s="14" t="s">
        <v>149</v>
      </c>
      <c r="C11" s="14" t="s">
        <v>10</v>
      </c>
      <c r="D11" s="18"/>
      <c r="E11" s="14">
        <v>127</v>
      </c>
      <c r="F11" s="19" t="e">
        <f>IF(E11="","",VLOOKUP(E11,'DH1'!$A$2:$B$50,2,FALSE))</f>
        <v>#N/A</v>
      </c>
      <c r="G11" s="19"/>
      <c r="H11" s="14" t="s">
        <v>205</v>
      </c>
      <c r="I11" s="18">
        <v>7</v>
      </c>
      <c r="J11" s="20">
        <f>IF(I11="","",VLOOKUP(I11,param!$H$2:$I$101,2,FALSE))</f>
        <v>132</v>
      </c>
      <c r="K11" s="8">
        <v>12</v>
      </c>
      <c r="L11" s="21">
        <f>IF(K11="","",VLOOKUP(K11,param!$H$2:$I$101,2,FALSE))</f>
        <v>118</v>
      </c>
      <c r="M11" s="21">
        <f t="shared" si="0"/>
        <v>250</v>
      </c>
      <c r="N11" s="34" t="s">
        <v>28</v>
      </c>
    </row>
    <row r="12" spans="1:14" ht="19.5" x14ac:dyDescent="0.2">
      <c r="A12" s="14" t="s">
        <v>162</v>
      </c>
      <c r="B12" s="14" t="s">
        <v>163</v>
      </c>
      <c r="C12" s="14" t="s">
        <v>95</v>
      </c>
      <c r="D12" s="18"/>
      <c r="E12" s="14">
        <v>103</v>
      </c>
      <c r="F12" s="19" t="e">
        <f>IF(E12="","",VLOOKUP(E12,'DH1'!$A$2:$B$50,2,FALSE))</f>
        <v>#N/A</v>
      </c>
      <c r="G12" s="19"/>
      <c r="H12" s="14" t="s">
        <v>212</v>
      </c>
      <c r="I12" s="18">
        <v>14</v>
      </c>
      <c r="J12" s="20">
        <f>IF(I12="","",VLOOKUP(I12,param!$H$2:$I$101,2,FALSE))</f>
        <v>114</v>
      </c>
      <c r="K12" s="8">
        <v>10</v>
      </c>
      <c r="L12" s="21">
        <f>IF(K12="","",VLOOKUP(K12,param!$H$2:$I$101,2,FALSE))</f>
        <v>123</v>
      </c>
      <c r="M12" s="21">
        <f t="shared" si="0"/>
        <v>237</v>
      </c>
      <c r="N12" s="34" t="s">
        <v>32</v>
      </c>
    </row>
    <row r="13" spans="1:14" ht="19.5" x14ac:dyDescent="0.2">
      <c r="A13" s="14" t="s">
        <v>158</v>
      </c>
      <c r="B13" s="14" t="s">
        <v>159</v>
      </c>
      <c r="C13" s="14" t="s">
        <v>10</v>
      </c>
      <c r="D13" s="18"/>
      <c r="E13" s="14">
        <v>129</v>
      </c>
      <c r="F13" s="19" t="e">
        <f>IF(E13="","",VLOOKUP(E13,'DH1'!$A$2:$B$50,2,FALSE))</f>
        <v>#N/A</v>
      </c>
      <c r="G13" s="19"/>
      <c r="H13" s="14" t="s">
        <v>210</v>
      </c>
      <c r="I13" s="18">
        <v>12</v>
      </c>
      <c r="J13" s="20">
        <f>IF(I13="","",VLOOKUP(I13,param!$H$2:$I$101,2,FALSE))</f>
        <v>118</v>
      </c>
      <c r="K13" s="8">
        <v>13</v>
      </c>
      <c r="L13" s="21">
        <f>IF(K13="","",VLOOKUP(K13,param!$H$2:$I$101,2,FALSE))</f>
        <v>116</v>
      </c>
      <c r="M13" s="21">
        <f t="shared" si="0"/>
        <v>234</v>
      </c>
      <c r="N13" s="34" t="s">
        <v>31</v>
      </c>
    </row>
    <row r="14" spans="1:14" ht="19.5" x14ac:dyDescent="0.2">
      <c r="A14" s="14" t="s">
        <v>170</v>
      </c>
      <c r="B14" s="14" t="s">
        <v>171</v>
      </c>
      <c r="C14" s="14" t="s">
        <v>10</v>
      </c>
      <c r="D14" s="18"/>
      <c r="E14" s="14">
        <v>123</v>
      </c>
      <c r="F14" s="19" t="e">
        <f>IF(E14="","",VLOOKUP(E14,'DH1'!$A$2:$B$50,2,FALSE))</f>
        <v>#N/A</v>
      </c>
      <c r="G14" s="19"/>
      <c r="H14" s="14" t="s">
        <v>217</v>
      </c>
      <c r="I14" s="18">
        <v>19</v>
      </c>
      <c r="J14" s="20">
        <f>IF(I14="","",VLOOKUP(I14,param!$H$2:$I$101,2,FALSE))</f>
        <v>104</v>
      </c>
      <c r="K14" s="8">
        <v>8</v>
      </c>
      <c r="L14" s="21">
        <f>IF(K14="","",VLOOKUP(K14,param!$H$2:$I$101,2,FALSE))</f>
        <v>129</v>
      </c>
      <c r="M14" s="21">
        <f t="shared" si="0"/>
        <v>233</v>
      </c>
      <c r="N14" s="34" t="s">
        <v>37</v>
      </c>
    </row>
    <row r="15" spans="1:14" ht="19.5" x14ac:dyDescent="0.2">
      <c r="A15" s="14" t="s">
        <v>166</v>
      </c>
      <c r="B15" s="14" t="s">
        <v>167</v>
      </c>
      <c r="C15" s="14" t="s">
        <v>196</v>
      </c>
      <c r="D15" s="18"/>
      <c r="E15" s="14">
        <v>130</v>
      </c>
      <c r="F15" s="19" t="e">
        <f>IF(E15="","",VLOOKUP(E15,'DH1'!$A$2:$B$50,2,FALSE))</f>
        <v>#N/A</v>
      </c>
      <c r="G15" s="19"/>
      <c r="H15" s="14" t="s">
        <v>215</v>
      </c>
      <c r="I15" s="18">
        <v>17</v>
      </c>
      <c r="J15" s="20">
        <f>IF(I15="","",VLOOKUP(I15,param!$H$2:$I$101,2,FALSE))</f>
        <v>108</v>
      </c>
      <c r="K15" s="8">
        <v>11</v>
      </c>
      <c r="L15" s="21">
        <f>IF(K15="","",VLOOKUP(K15,param!$H$2:$I$101,2,FALSE))</f>
        <v>120</v>
      </c>
      <c r="M15" s="21">
        <f t="shared" si="0"/>
        <v>228</v>
      </c>
      <c r="N15" s="34" t="s">
        <v>36</v>
      </c>
    </row>
    <row r="16" spans="1:14" ht="19.5" x14ac:dyDescent="0.2">
      <c r="A16" s="14" t="s">
        <v>174</v>
      </c>
      <c r="B16" s="14" t="s">
        <v>157</v>
      </c>
      <c r="C16" s="14" t="s">
        <v>10</v>
      </c>
      <c r="D16" s="31"/>
      <c r="E16" s="14">
        <v>126</v>
      </c>
      <c r="F16" s="31"/>
      <c r="G16" s="31"/>
      <c r="H16" s="14" t="s">
        <v>219</v>
      </c>
      <c r="I16" s="18">
        <v>21</v>
      </c>
      <c r="J16" s="20">
        <f>IF(I16="","",VLOOKUP(I16,param!$H$2:$I$101,2,FALSE))</f>
        <v>100</v>
      </c>
      <c r="K16" s="8">
        <v>9</v>
      </c>
      <c r="L16" s="21">
        <f>IF(K16="","",VLOOKUP(K16,param!$H$2:$I$101,2,FALSE))</f>
        <v>126</v>
      </c>
      <c r="M16" s="21">
        <f t="shared" si="0"/>
        <v>226</v>
      </c>
      <c r="N16" s="34" t="s">
        <v>40</v>
      </c>
    </row>
    <row r="17" spans="1:14" ht="19.5" x14ac:dyDescent="0.2">
      <c r="A17" s="14" t="s">
        <v>165</v>
      </c>
      <c r="B17" s="14" t="s">
        <v>86</v>
      </c>
      <c r="C17" s="14" t="s">
        <v>95</v>
      </c>
      <c r="D17" s="18"/>
      <c r="E17" s="14">
        <v>114</v>
      </c>
      <c r="F17" s="19" t="e">
        <f>IF(E17="","",VLOOKUP(E17,'DH1'!$A$2:$B$50,2,FALSE))</f>
        <v>#N/A</v>
      </c>
      <c r="G17" s="19"/>
      <c r="H17" s="14" t="s">
        <v>214</v>
      </c>
      <c r="I17" s="18">
        <v>16</v>
      </c>
      <c r="J17" s="20">
        <f>IF(I17="","",VLOOKUP(I17,param!$H$2:$I$101,2,FALSE))</f>
        <v>110</v>
      </c>
      <c r="K17" s="8">
        <v>14</v>
      </c>
      <c r="L17" s="21">
        <f>IF(K17="","",VLOOKUP(K17,param!$H$2:$I$101,2,FALSE))</f>
        <v>114</v>
      </c>
      <c r="M17" s="21">
        <f t="shared" si="0"/>
        <v>224</v>
      </c>
      <c r="N17" s="34" t="s">
        <v>38</v>
      </c>
    </row>
    <row r="18" spans="1:14" ht="19.5" x14ac:dyDescent="0.2">
      <c r="A18" s="14" t="s">
        <v>160</v>
      </c>
      <c r="B18" s="14" t="s">
        <v>161</v>
      </c>
      <c r="C18" s="14" t="s">
        <v>10</v>
      </c>
      <c r="D18" s="18"/>
      <c r="E18" s="14">
        <v>125</v>
      </c>
      <c r="F18" s="19" t="e">
        <f>IF(E18="","",VLOOKUP(E18,'DH1'!$A$2:$B$50,2,FALSE))</f>
        <v>#N/A</v>
      </c>
      <c r="G18" s="19"/>
      <c r="H18" s="14" t="s">
        <v>211</v>
      </c>
      <c r="I18" s="18">
        <v>13</v>
      </c>
      <c r="J18" s="20">
        <f>IF(I18="","",VLOOKUP(I18,param!$H$2:$I$101,2,FALSE))</f>
        <v>116</v>
      </c>
      <c r="K18" s="8">
        <v>17</v>
      </c>
      <c r="L18" s="21">
        <f>IF(K18="","",VLOOKUP(K18,param!$H$2:$I$101,2,FALSE))</f>
        <v>108</v>
      </c>
      <c r="M18" s="21">
        <f t="shared" si="0"/>
        <v>224</v>
      </c>
      <c r="N18" s="34" t="s">
        <v>43</v>
      </c>
    </row>
    <row r="19" spans="1:14" ht="19.5" x14ac:dyDescent="0.2">
      <c r="A19" s="14" t="s">
        <v>172</v>
      </c>
      <c r="B19" s="14" t="s">
        <v>173</v>
      </c>
      <c r="C19" s="14" t="s">
        <v>99</v>
      </c>
      <c r="D19" s="31"/>
      <c r="E19" s="14">
        <v>120</v>
      </c>
      <c r="F19" s="31"/>
      <c r="G19" s="31"/>
      <c r="H19" s="14" t="s">
        <v>218</v>
      </c>
      <c r="I19" s="18">
        <v>20</v>
      </c>
      <c r="J19" s="20">
        <f>IF(I19="","",VLOOKUP(I19,param!$H$2:$I$101,2,FALSE))</f>
        <v>102</v>
      </c>
      <c r="K19" s="8">
        <v>15</v>
      </c>
      <c r="L19" s="21">
        <f>IF(K19="","",VLOOKUP(K19,param!$H$2:$I$101,2,FALSE))</f>
        <v>112</v>
      </c>
      <c r="M19" s="21">
        <f t="shared" si="0"/>
        <v>214</v>
      </c>
      <c r="N19" s="34" t="s">
        <v>41</v>
      </c>
    </row>
    <row r="20" spans="1:14" ht="19.5" x14ac:dyDescent="0.2">
      <c r="A20" s="14" t="s">
        <v>168</v>
      </c>
      <c r="B20" s="14" t="s">
        <v>169</v>
      </c>
      <c r="C20" s="14" t="s">
        <v>197</v>
      </c>
      <c r="D20" s="18"/>
      <c r="E20" s="14">
        <v>106</v>
      </c>
      <c r="F20" s="19" t="e">
        <f>IF(E20="","",VLOOKUP(E20,'DH1'!$A$2:$B$50,2,FALSE))</f>
        <v>#N/A</v>
      </c>
      <c r="G20" s="19"/>
      <c r="H20" s="14" t="s">
        <v>216</v>
      </c>
      <c r="I20" s="18">
        <v>18</v>
      </c>
      <c r="J20" s="20">
        <f>IF(I20="","",VLOOKUP(I20,param!$H$2:$I$101,2,FALSE))</f>
        <v>106</v>
      </c>
      <c r="K20" s="8">
        <v>18</v>
      </c>
      <c r="L20" s="21">
        <f>IF(K20="","",VLOOKUP(K20,param!$H$2:$I$101,2,FALSE))</f>
        <v>106</v>
      </c>
      <c r="M20" s="21">
        <f t="shared" si="0"/>
        <v>212</v>
      </c>
      <c r="N20" s="34" t="s">
        <v>45</v>
      </c>
    </row>
    <row r="21" spans="1:14" ht="19.5" x14ac:dyDescent="0.2">
      <c r="A21" s="14" t="s">
        <v>154</v>
      </c>
      <c r="B21" s="14" t="s">
        <v>155</v>
      </c>
      <c r="C21" s="14" t="s">
        <v>95</v>
      </c>
      <c r="D21" s="18"/>
      <c r="E21" s="14">
        <v>116</v>
      </c>
      <c r="F21" s="19" t="e">
        <f>IF(E21="","",VLOOKUP(E21,'DH1'!$A$2:$B$50,2,FALSE))</f>
        <v>#N/A</v>
      </c>
      <c r="G21" s="19"/>
      <c r="H21" s="14" t="s">
        <v>208</v>
      </c>
      <c r="I21" s="18">
        <v>10</v>
      </c>
      <c r="J21" s="20">
        <f>IF(I21="","",VLOOKUP(I21,param!$H$2:$I$101,2,FALSE))</f>
        <v>123</v>
      </c>
      <c r="K21" s="8">
        <v>28</v>
      </c>
      <c r="L21" s="21">
        <f>IF(K21="","",VLOOKUP(K21,param!$H$2:$I$101,2,FALSE))</f>
        <v>86</v>
      </c>
      <c r="M21" s="21">
        <f t="shared" si="0"/>
        <v>209</v>
      </c>
      <c r="N21" s="34" t="s">
        <v>39</v>
      </c>
    </row>
    <row r="22" spans="1:14" ht="19.5" x14ac:dyDescent="0.2">
      <c r="A22" s="14" t="s">
        <v>152</v>
      </c>
      <c r="B22" s="14" t="s">
        <v>153</v>
      </c>
      <c r="C22" s="14" t="s">
        <v>195</v>
      </c>
      <c r="D22" s="18"/>
      <c r="E22" s="14">
        <v>104</v>
      </c>
      <c r="F22" s="19" t="e">
        <f>IF(E22="","",VLOOKUP(E22,'DH1'!$A$2:$B$50,2,FALSE))</f>
        <v>#N/A</v>
      </c>
      <c r="G22" s="19"/>
      <c r="H22" s="14" t="s">
        <v>207</v>
      </c>
      <c r="I22" s="18">
        <v>9</v>
      </c>
      <c r="J22" s="20">
        <f>IF(I22="","",VLOOKUP(I22,param!$H$2:$I$101,2,FALSE))</f>
        <v>126</v>
      </c>
      <c r="K22" s="8">
        <v>31</v>
      </c>
      <c r="L22" s="21">
        <f>IF(K22="","",VLOOKUP(K22,param!$H$2:$I$101,2,FALSE))</f>
        <v>80</v>
      </c>
      <c r="M22" s="21">
        <f t="shared" si="0"/>
        <v>206</v>
      </c>
      <c r="N22" s="34" t="s">
        <v>42</v>
      </c>
    </row>
    <row r="23" spans="1:14" ht="19.5" x14ac:dyDescent="0.2">
      <c r="A23" s="14" t="s">
        <v>175</v>
      </c>
      <c r="B23" s="14" t="s">
        <v>176</v>
      </c>
      <c r="C23" s="14" t="s">
        <v>197</v>
      </c>
      <c r="D23" s="31"/>
      <c r="E23" s="14">
        <v>111</v>
      </c>
      <c r="F23" s="31"/>
      <c r="G23" s="31"/>
      <c r="H23" s="14" t="s">
        <v>220</v>
      </c>
      <c r="I23" s="18">
        <v>22</v>
      </c>
      <c r="J23" s="20">
        <f>IF(I23="","",VLOOKUP(I23,param!$H$2:$I$101,2,FALSE))</f>
        <v>98</v>
      </c>
      <c r="K23" s="8">
        <v>19</v>
      </c>
      <c r="L23" s="21">
        <f>IF(K23="","",VLOOKUP(K23,param!$H$2:$I$101,2,FALSE))</f>
        <v>104</v>
      </c>
      <c r="M23" s="21">
        <f t="shared" si="0"/>
        <v>202</v>
      </c>
      <c r="N23" s="34" t="s">
        <v>46</v>
      </c>
    </row>
    <row r="24" spans="1:14" ht="19.5" x14ac:dyDescent="0.2">
      <c r="A24" s="14" t="s">
        <v>178</v>
      </c>
      <c r="B24" s="14" t="s">
        <v>179</v>
      </c>
      <c r="C24" s="14" t="s">
        <v>197</v>
      </c>
      <c r="D24" s="31"/>
      <c r="E24" s="14">
        <v>108</v>
      </c>
      <c r="F24" s="31"/>
      <c r="G24" s="31"/>
      <c r="H24" s="14" t="s">
        <v>222</v>
      </c>
      <c r="I24" s="18">
        <v>24</v>
      </c>
      <c r="J24" s="20">
        <f>IF(I24="","",VLOOKUP(I24,param!$H$2:$I$101,2,FALSE))</f>
        <v>94</v>
      </c>
      <c r="K24" s="8">
        <v>20</v>
      </c>
      <c r="L24" s="21">
        <f>IF(K24="","",VLOOKUP(K24,param!$H$2:$I$101,2,FALSE))</f>
        <v>102</v>
      </c>
      <c r="M24" s="21">
        <f t="shared" si="0"/>
        <v>196</v>
      </c>
      <c r="N24" s="34" t="s">
        <v>44</v>
      </c>
    </row>
    <row r="25" spans="1:14" ht="19.5" x14ac:dyDescent="0.2">
      <c r="A25" s="14" t="s">
        <v>164</v>
      </c>
      <c r="B25" s="14" t="s">
        <v>86</v>
      </c>
      <c r="C25" s="14" t="s">
        <v>101</v>
      </c>
      <c r="D25" s="18"/>
      <c r="E25" s="14">
        <v>117</v>
      </c>
      <c r="F25" s="19" t="e">
        <f>IF(E25="","",VLOOKUP(E25,'DH1'!$A$2:$B$50,2,FALSE))</f>
        <v>#N/A</v>
      </c>
      <c r="G25" s="19"/>
      <c r="H25" s="14" t="s">
        <v>213</v>
      </c>
      <c r="I25" s="18">
        <v>15</v>
      </c>
      <c r="J25" s="20">
        <f>IF(I25="","",VLOOKUP(I25,param!$H$2:$I$101,2,FALSE))</f>
        <v>112</v>
      </c>
      <c r="K25" s="8">
        <v>29</v>
      </c>
      <c r="L25" s="21">
        <f>IF(K25="","",VLOOKUP(K25,param!$H$2:$I$101,2,FALSE))</f>
        <v>84</v>
      </c>
      <c r="M25" s="21">
        <f t="shared" si="0"/>
        <v>196</v>
      </c>
      <c r="N25" s="34" t="s">
        <v>47</v>
      </c>
    </row>
    <row r="26" spans="1:14" ht="19.5" x14ac:dyDescent="0.2">
      <c r="A26" s="14" t="s">
        <v>180</v>
      </c>
      <c r="B26" s="14" t="s">
        <v>147</v>
      </c>
      <c r="C26" s="14" t="s">
        <v>101</v>
      </c>
      <c r="D26" s="31"/>
      <c r="E26" s="14">
        <v>102</v>
      </c>
      <c r="F26" s="31"/>
      <c r="G26" s="31"/>
      <c r="H26" s="14" t="s">
        <v>223</v>
      </c>
      <c r="I26" s="18">
        <v>25</v>
      </c>
      <c r="J26" s="20">
        <f>IF(I26="","",VLOOKUP(I26,param!$H$2:$I$101,2,FALSE))</f>
        <v>92</v>
      </c>
      <c r="K26" s="8">
        <v>22</v>
      </c>
      <c r="L26" s="21">
        <f>IF(K26="","",VLOOKUP(K26,param!$H$2:$I$101,2,FALSE))</f>
        <v>98</v>
      </c>
      <c r="M26" s="21">
        <f t="shared" si="0"/>
        <v>190</v>
      </c>
      <c r="N26" s="34" t="s">
        <v>48</v>
      </c>
    </row>
    <row r="27" spans="1:14" ht="19.5" x14ac:dyDescent="0.2">
      <c r="A27" s="14" t="s">
        <v>181</v>
      </c>
      <c r="B27" s="14" t="s">
        <v>182</v>
      </c>
      <c r="C27" s="14" t="s">
        <v>197</v>
      </c>
      <c r="D27" s="31"/>
      <c r="E27" s="14">
        <v>119</v>
      </c>
      <c r="F27" s="31"/>
      <c r="G27" s="31"/>
      <c r="H27" s="14" t="s">
        <v>224</v>
      </c>
      <c r="I27" s="18">
        <v>26</v>
      </c>
      <c r="J27" s="20">
        <f>IF(I27="","",VLOOKUP(I27,param!$H$2:$I$101,2,FALSE))</f>
        <v>90</v>
      </c>
      <c r="K27" s="8">
        <v>23</v>
      </c>
      <c r="L27" s="21">
        <f>IF(K27="","",VLOOKUP(K27,param!$H$2:$I$101,2,FALSE))</f>
        <v>96</v>
      </c>
      <c r="M27" s="21">
        <f t="shared" si="0"/>
        <v>186</v>
      </c>
      <c r="N27" s="34" t="s">
        <v>49</v>
      </c>
    </row>
    <row r="28" spans="1:14" ht="19.5" x14ac:dyDescent="0.2">
      <c r="A28" s="14" t="s">
        <v>177</v>
      </c>
      <c r="B28" s="14" t="s">
        <v>141</v>
      </c>
      <c r="C28" s="14" t="s">
        <v>198</v>
      </c>
      <c r="D28" s="31"/>
      <c r="E28" s="14">
        <v>132</v>
      </c>
      <c r="F28" s="31"/>
      <c r="G28" s="31"/>
      <c r="H28" s="14" t="s">
        <v>221</v>
      </c>
      <c r="I28" s="18">
        <v>23</v>
      </c>
      <c r="J28" s="20">
        <f>IF(I28="","",VLOOKUP(I28,param!$H$2:$I$101,2,FALSE))</f>
        <v>96</v>
      </c>
      <c r="K28" s="8">
        <v>26</v>
      </c>
      <c r="L28" s="21">
        <f>IF(K28="","",VLOOKUP(K28,param!$H$2:$I$101,2,FALSE))</f>
        <v>90</v>
      </c>
      <c r="M28" s="21">
        <f t="shared" si="0"/>
        <v>186</v>
      </c>
      <c r="N28" s="34" t="s">
        <v>53</v>
      </c>
    </row>
    <row r="29" spans="1:14" ht="19.5" x14ac:dyDescent="0.2">
      <c r="A29" s="14" t="s">
        <v>183</v>
      </c>
      <c r="B29" s="14" t="s">
        <v>184</v>
      </c>
      <c r="C29" s="14" t="s">
        <v>100</v>
      </c>
      <c r="D29" s="31"/>
      <c r="E29" s="14">
        <v>118</v>
      </c>
      <c r="F29" s="31"/>
      <c r="G29" s="31"/>
      <c r="H29" s="14" t="s">
        <v>225</v>
      </c>
      <c r="I29" s="18">
        <v>27</v>
      </c>
      <c r="J29" s="20">
        <f>IF(I29="","",VLOOKUP(I29,param!$H$2:$I$101,2,FALSE))</f>
        <v>88</v>
      </c>
      <c r="K29" s="8">
        <v>24</v>
      </c>
      <c r="L29" s="21">
        <f>IF(K29="","",VLOOKUP(K29,param!$H$2:$I$101,2,FALSE))</f>
        <v>94</v>
      </c>
      <c r="M29" s="21">
        <f t="shared" si="0"/>
        <v>182</v>
      </c>
      <c r="N29" s="34" t="s">
        <v>54</v>
      </c>
    </row>
    <row r="30" spans="1:14" ht="19.5" x14ac:dyDescent="0.2">
      <c r="A30" s="14" t="s">
        <v>185</v>
      </c>
      <c r="B30" s="14" t="s">
        <v>186</v>
      </c>
      <c r="C30" s="14" t="s">
        <v>100</v>
      </c>
      <c r="D30" s="31"/>
      <c r="E30" s="14">
        <v>115</v>
      </c>
      <c r="F30" s="31"/>
      <c r="G30" s="31"/>
      <c r="H30" s="14" t="s">
        <v>226</v>
      </c>
      <c r="I30" s="18">
        <v>28</v>
      </c>
      <c r="J30" s="20">
        <f>IF(I30="","",VLOOKUP(I30,param!$H$2:$I$101,2,FALSE))</f>
        <v>86</v>
      </c>
      <c r="K30" s="8">
        <v>25</v>
      </c>
      <c r="L30" s="21">
        <f>IF(K30="","",VLOOKUP(K30,param!$H$2:$I$101,2,FALSE))</f>
        <v>92</v>
      </c>
      <c r="M30" s="21">
        <f t="shared" si="0"/>
        <v>178</v>
      </c>
      <c r="N30" s="34" t="s">
        <v>55</v>
      </c>
    </row>
    <row r="31" spans="1:14" ht="19.5" x14ac:dyDescent="0.2">
      <c r="A31" s="14" t="s">
        <v>187</v>
      </c>
      <c r="B31" s="14" t="s">
        <v>153</v>
      </c>
      <c r="C31" s="14" t="s">
        <v>95</v>
      </c>
      <c r="D31" s="31"/>
      <c r="E31" s="14">
        <v>112</v>
      </c>
      <c r="F31" s="31"/>
      <c r="G31" s="31"/>
      <c r="H31" s="14" t="s">
        <v>227</v>
      </c>
      <c r="I31" s="18">
        <v>29</v>
      </c>
      <c r="J31" s="20">
        <f>IF(I31="","",VLOOKUP(I31,param!$H$2:$I$101,2,FALSE))</f>
        <v>84</v>
      </c>
      <c r="K31" s="8">
        <v>27</v>
      </c>
      <c r="L31" s="21">
        <f>IF(K31="","",VLOOKUP(K31,param!$H$2:$I$101,2,FALSE))</f>
        <v>88</v>
      </c>
      <c r="M31" s="21">
        <f t="shared" si="0"/>
        <v>172</v>
      </c>
      <c r="N31" s="34" t="s">
        <v>56</v>
      </c>
    </row>
    <row r="32" spans="1:14" ht="19.5" x14ac:dyDescent="0.2">
      <c r="A32" s="14" t="s">
        <v>188</v>
      </c>
      <c r="B32" s="14" t="s">
        <v>189</v>
      </c>
      <c r="C32" s="14" t="s">
        <v>101</v>
      </c>
      <c r="D32" s="31"/>
      <c r="E32" s="14">
        <v>101</v>
      </c>
      <c r="F32" s="31"/>
      <c r="G32" s="31"/>
      <c r="H32" s="14" t="s">
        <v>228</v>
      </c>
      <c r="I32" s="18">
        <v>30</v>
      </c>
      <c r="J32" s="20">
        <f>IF(I32="","",VLOOKUP(I32,param!$H$2:$I$101,2,FALSE))</f>
        <v>82</v>
      </c>
      <c r="K32" s="8">
        <v>30</v>
      </c>
      <c r="L32" s="21">
        <f>IF(K32="","",VLOOKUP(K32,param!$H$2:$I$101,2,FALSE))</f>
        <v>82</v>
      </c>
      <c r="M32" s="21">
        <f t="shared" si="0"/>
        <v>164</v>
      </c>
      <c r="N32" s="34" t="s">
        <v>52</v>
      </c>
    </row>
    <row r="33" spans="1:14" ht="19.5" x14ac:dyDescent="0.2">
      <c r="A33" s="14" t="s">
        <v>190</v>
      </c>
      <c r="B33" s="14" t="s">
        <v>191</v>
      </c>
      <c r="C33" s="14" t="s">
        <v>95</v>
      </c>
      <c r="D33" s="31"/>
      <c r="E33" s="14">
        <v>100</v>
      </c>
      <c r="F33" s="31"/>
      <c r="G33" s="31"/>
      <c r="H33" s="14" t="s">
        <v>229</v>
      </c>
      <c r="I33" s="18">
        <v>31</v>
      </c>
      <c r="J33" s="20">
        <f>IF(I33="","",VLOOKUP(I33,param!$H$2:$I$101,2,FALSE))</f>
        <v>80</v>
      </c>
      <c r="K33" s="8">
        <v>0</v>
      </c>
      <c r="L33" s="21">
        <v>0</v>
      </c>
      <c r="M33" s="21">
        <f t="shared" si="0"/>
        <v>80</v>
      </c>
      <c r="N33" s="34" t="s">
        <v>51</v>
      </c>
    </row>
    <row r="34" spans="1:14" ht="19.5" x14ac:dyDescent="0.2">
      <c r="A34" s="17"/>
      <c r="B34" s="17"/>
      <c r="C34" s="17"/>
      <c r="D34" s="17"/>
      <c r="E34" s="35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9.5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9.5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19.5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9.5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9.5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9.5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ht="19.5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ht="19.5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19.5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ht="19.5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19.5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9.5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9.5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ht="19.5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4" ht="19.5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4" ht="19.5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4" ht="19.5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ht="19.5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ht="19.5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ht="19.5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4" ht="19.5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4" ht="19.5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4" ht="19.5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ht="19.5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1:14" ht="19.5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4" ht="19.5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4" ht="19.5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19.5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ht="19.5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19.5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ht="19.5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1:14" ht="19.5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1:14" ht="19.5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1:14" ht="19.5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1:14" ht="19.5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1:14" ht="19.5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1:14" ht="19.5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1:14" ht="19.5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1:14" ht="19.5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1:14" ht="19.5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19.5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4" ht="19.5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4" ht="19.5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19.5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1:14" ht="19.5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1:14" ht="19.5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1:14" ht="19.5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1:14" ht="19.5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1:14" ht="19.5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19.5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1:14" ht="19.5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1:14" ht="19.5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1:14" ht="19.5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1:14" ht="19.5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1:14" ht="19.5" x14ac:dyDescent="0.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1:14" ht="19.5" x14ac:dyDescent="0.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1:14" ht="19.5" x14ac:dyDescent="0.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1:14" ht="19.5" x14ac:dyDescent="0.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1:14" ht="19.5" x14ac:dyDescent="0.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1:14" ht="19.5" x14ac:dyDescent="0.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1:14" ht="19.5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1:14" ht="19.5" x14ac:dyDescent="0.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1:14" ht="19.5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</row>
    <row r="98" spans="1:14" ht="19.5" x14ac:dyDescent="0.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</row>
    <row r="99" spans="1:14" ht="19.5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</row>
    <row r="100" spans="1:14" ht="19.5" x14ac:dyDescent="0.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</row>
    <row r="101" spans="1:14" ht="19.5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1:14" ht="19.5" x14ac:dyDescent="0.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1:14" ht="19.5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1:14" ht="19.5" x14ac:dyDescent="0.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1:14" ht="19.5" x14ac:dyDescent="0.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1:14" ht="19.5" x14ac:dyDescent="0.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</row>
    <row r="107" spans="1:14" ht="19.5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</row>
    <row r="108" spans="1:14" ht="19.5" x14ac:dyDescent="0.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</row>
    <row r="109" spans="1:14" ht="19.5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</row>
    <row r="110" spans="1:14" ht="19.5" x14ac:dyDescent="0.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</row>
    <row r="111" spans="1:14" ht="19.5" x14ac:dyDescent="0.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</row>
    <row r="112" spans="1:14" ht="19.5" x14ac:dyDescent="0.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</row>
    <row r="113" spans="1:14" ht="19.5" x14ac:dyDescent="0.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</row>
    <row r="114" spans="1:14" ht="19.5" x14ac:dyDescent="0.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</row>
    <row r="115" spans="1:14" ht="19.5" x14ac:dyDescent="0.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</row>
    <row r="116" spans="1:14" ht="19.5" x14ac:dyDescent="0.2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</row>
    <row r="117" spans="1:14" ht="19.5" x14ac:dyDescent="0.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</row>
    <row r="118" spans="1:14" ht="19.5" x14ac:dyDescent="0.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</row>
    <row r="119" spans="1:14" ht="19.5" x14ac:dyDescent="0.2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</row>
    <row r="120" spans="1:14" ht="19.5" x14ac:dyDescent="0.2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</row>
    <row r="121" spans="1:14" ht="19.5" x14ac:dyDescent="0.2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</row>
    <row r="122" spans="1:14" ht="19.5" x14ac:dyDescent="0.2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</row>
    <row r="123" spans="1:14" ht="19.5" x14ac:dyDescent="0.2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</row>
    <row r="124" spans="1:14" ht="19.5" x14ac:dyDescent="0.2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</row>
    <row r="125" spans="1:14" ht="19.5" x14ac:dyDescent="0.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</row>
    <row r="126" spans="1:14" ht="19.5" x14ac:dyDescent="0.2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</row>
    <row r="127" spans="1:14" ht="19.5" x14ac:dyDescent="0.2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</row>
    <row r="128" spans="1:14" ht="19.5" x14ac:dyDescent="0.2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</row>
    <row r="129" spans="1:14" ht="19.5" x14ac:dyDescent="0.2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</row>
    <row r="130" spans="1:14" ht="19.5" x14ac:dyDescent="0.2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</row>
    <row r="131" spans="1:14" ht="19.5" x14ac:dyDescent="0.2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</row>
    <row r="132" spans="1:14" ht="19.5" x14ac:dyDescent="0.2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</row>
    <row r="133" spans="1:14" ht="19.5" x14ac:dyDescent="0.2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</row>
    <row r="134" spans="1:14" ht="19.5" x14ac:dyDescent="0.2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</row>
    <row r="135" spans="1:14" ht="19.5" x14ac:dyDescent="0.2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</row>
    <row r="136" spans="1:14" ht="19.5" x14ac:dyDescent="0.2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</row>
    <row r="137" spans="1:14" ht="19.5" x14ac:dyDescent="0.2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</row>
    <row r="138" spans="1:14" ht="19.5" x14ac:dyDescent="0.2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</row>
    <row r="139" spans="1:14" ht="19.5" x14ac:dyDescent="0.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</row>
    <row r="140" spans="1:14" ht="19.5" x14ac:dyDescent="0.2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</row>
    <row r="141" spans="1:14" ht="19.5" x14ac:dyDescent="0.2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</row>
    <row r="142" spans="1:14" ht="19.5" x14ac:dyDescent="0.2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</row>
    <row r="143" spans="1:14" ht="19.5" x14ac:dyDescent="0.2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</row>
    <row r="144" spans="1:14" ht="19.5" x14ac:dyDescent="0.2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</row>
    <row r="145" spans="1:14" ht="19.5" x14ac:dyDescent="0.2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</row>
    <row r="146" spans="1:14" ht="19.5" x14ac:dyDescent="0.2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</row>
    <row r="147" spans="1:14" ht="19.5" x14ac:dyDescent="0.2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</row>
    <row r="148" spans="1:14" ht="19.5" x14ac:dyDescent="0.2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</row>
    <row r="149" spans="1:14" ht="19.5" x14ac:dyDescent="0.2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</row>
    <row r="150" spans="1:14" ht="19.5" x14ac:dyDescent="0.2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</row>
    <row r="151" spans="1:14" ht="19.5" x14ac:dyDescent="0.2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</row>
    <row r="152" spans="1:14" ht="19.5" x14ac:dyDescent="0.2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</row>
    <row r="153" spans="1:14" ht="19.5" x14ac:dyDescent="0.2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</row>
    <row r="154" spans="1:14" ht="19.5" x14ac:dyDescent="0.2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</row>
    <row r="155" spans="1:14" ht="19.5" x14ac:dyDescent="0.2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</row>
    <row r="156" spans="1:14" ht="19.5" x14ac:dyDescent="0.2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</row>
    <row r="157" spans="1:14" ht="19.5" x14ac:dyDescent="0.2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</row>
    <row r="158" spans="1:14" ht="19.5" x14ac:dyDescent="0.2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</row>
    <row r="159" spans="1:14" ht="19.5" x14ac:dyDescent="0.2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</row>
    <row r="160" spans="1:14" ht="19.5" x14ac:dyDescent="0.2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</row>
    <row r="161" spans="1:14" ht="19.5" x14ac:dyDescent="0.2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</row>
    <row r="162" spans="1:14" ht="19.5" x14ac:dyDescent="0.2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</row>
    <row r="163" spans="1:14" ht="19.5" x14ac:dyDescent="0.2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</row>
    <row r="164" spans="1:14" ht="19.5" x14ac:dyDescent="0.2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</row>
    <row r="165" spans="1:14" ht="19.5" x14ac:dyDescent="0.2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</row>
    <row r="166" spans="1:14" ht="19.5" x14ac:dyDescent="0.2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</row>
    <row r="167" spans="1:14" ht="19.5" x14ac:dyDescent="0.2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</row>
    <row r="168" spans="1:14" ht="19.5" x14ac:dyDescent="0.2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</row>
    <row r="169" spans="1:14" ht="19.5" x14ac:dyDescent="0.2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</row>
    <row r="170" spans="1:14" ht="19.5" x14ac:dyDescent="0.2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</row>
    <row r="171" spans="1:14" ht="19.5" x14ac:dyDescent="0.2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</row>
    <row r="172" spans="1:14" ht="19.5" x14ac:dyDescent="0.2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</row>
    <row r="173" spans="1:14" ht="19.5" x14ac:dyDescent="0.2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</row>
    <row r="174" spans="1:14" ht="19.5" x14ac:dyDescent="0.2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</row>
    <row r="175" spans="1:14" ht="19.5" x14ac:dyDescent="0.2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</row>
    <row r="176" spans="1:14" ht="19.5" x14ac:dyDescent="0.2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</row>
    <row r="177" spans="1:14" ht="19.5" x14ac:dyDescent="0.2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</row>
    <row r="178" spans="1:14" ht="19.5" x14ac:dyDescent="0.2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</row>
    <row r="179" spans="1:14" ht="19.5" x14ac:dyDescent="0.2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</row>
    <row r="180" spans="1:14" ht="19.5" x14ac:dyDescent="0.2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</row>
    <row r="181" spans="1:14" ht="19.5" x14ac:dyDescent="0.2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</row>
    <row r="182" spans="1:14" ht="19.5" x14ac:dyDescent="0.2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</row>
    <row r="183" spans="1:14" ht="19.5" x14ac:dyDescent="0.2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</row>
    <row r="184" spans="1:14" ht="19.5" x14ac:dyDescent="0.2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</row>
    <row r="185" spans="1:14" ht="19.5" x14ac:dyDescent="0.2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</row>
    <row r="186" spans="1:14" ht="19.5" x14ac:dyDescent="0.2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</row>
    <row r="187" spans="1:14" ht="19.5" x14ac:dyDescent="0.2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</row>
    <row r="188" spans="1:14" ht="19.5" x14ac:dyDescent="0.2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</row>
    <row r="189" spans="1:14" ht="19.5" x14ac:dyDescent="0.2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</row>
    <row r="190" spans="1:14" ht="19.5" x14ac:dyDescent="0.2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</row>
    <row r="191" spans="1:14" ht="19.5" x14ac:dyDescent="0.2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</row>
    <row r="192" spans="1:14" ht="19.5" x14ac:dyDescent="0.2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</row>
    <row r="193" spans="1:14" ht="19.5" x14ac:dyDescent="0.2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</row>
    <row r="194" spans="1:14" ht="19.5" x14ac:dyDescent="0.2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</row>
    <row r="195" spans="1:14" ht="19.5" x14ac:dyDescent="0.2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</row>
    <row r="196" spans="1:14" ht="19.5" x14ac:dyDescent="0.2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</row>
    <row r="197" spans="1:14" ht="19.5" x14ac:dyDescent="0.2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</row>
    <row r="198" spans="1:14" ht="19.5" x14ac:dyDescent="0.2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</row>
    <row r="199" spans="1:14" ht="19.5" x14ac:dyDescent="0.2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</row>
    <row r="200" spans="1:14" ht="19.5" x14ac:dyDescent="0.2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</row>
    <row r="201" spans="1:14" ht="19.5" x14ac:dyDescent="0.2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</row>
    <row r="202" spans="1:14" ht="19.5" x14ac:dyDescent="0.2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</row>
    <row r="203" spans="1:14" ht="19.5" x14ac:dyDescent="0.2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</row>
    <row r="204" spans="1:14" ht="19.5" x14ac:dyDescent="0.2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</row>
    <row r="205" spans="1:14" ht="19.5" x14ac:dyDescent="0.2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</row>
    <row r="206" spans="1:14" ht="19.5" x14ac:dyDescent="0.2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</row>
    <row r="207" spans="1:14" ht="19.5" x14ac:dyDescent="0.2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</row>
    <row r="208" spans="1:14" ht="19.5" x14ac:dyDescent="0.2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</row>
    <row r="209" spans="1:14" ht="19.5" x14ac:dyDescent="0.2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</row>
    <row r="210" spans="1:14" ht="19.5" x14ac:dyDescent="0.2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</row>
    <row r="211" spans="1:14" ht="19.5" x14ac:dyDescent="0.2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</row>
    <row r="212" spans="1:14" ht="19.5" x14ac:dyDescent="0.2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</row>
    <row r="213" spans="1:14" ht="19.5" x14ac:dyDescent="0.2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</row>
    <row r="214" spans="1:14" ht="19.5" x14ac:dyDescent="0.2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</row>
    <row r="215" spans="1:14" ht="19.5" x14ac:dyDescent="0.2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</row>
    <row r="216" spans="1:14" ht="19.5" x14ac:dyDescent="0.2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</row>
    <row r="217" spans="1:14" ht="19.5" x14ac:dyDescent="0.2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</row>
    <row r="218" spans="1:14" ht="19.5" x14ac:dyDescent="0.2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</row>
    <row r="219" spans="1:14" ht="19.5" x14ac:dyDescent="0.2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</row>
    <row r="220" spans="1:14" ht="19.5" x14ac:dyDescent="0.2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</row>
    <row r="221" spans="1:14" ht="19.5" x14ac:dyDescent="0.2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</row>
    <row r="222" spans="1:14" ht="19.5" x14ac:dyDescent="0.2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</row>
    <row r="223" spans="1:14" ht="19.5" x14ac:dyDescent="0.2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</row>
    <row r="224" spans="1:14" ht="19.5" x14ac:dyDescent="0.2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</row>
    <row r="225" spans="1:14" ht="19.5" x14ac:dyDescent="0.2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</row>
    <row r="226" spans="1:14" ht="19.5" x14ac:dyDescent="0.2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</row>
    <row r="227" spans="1:14" ht="19.5" x14ac:dyDescent="0.2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</row>
    <row r="228" spans="1:14" ht="19.5" x14ac:dyDescent="0.2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</row>
    <row r="229" spans="1:14" ht="19.5" x14ac:dyDescent="0.2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</row>
    <row r="230" spans="1:14" ht="19.5" x14ac:dyDescent="0.2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</row>
    <row r="231" spans="1:14" ht="19.5" x14ac:dyDescent="0.2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</row>
    <row r="232" spans="1:14" ht="19.5" x14ac:dyDescent="0.2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</row>
    <row r="233" spans="1:14" ht="19.5" x14ac:dyDescent="0.2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</row>
    <row r="234" spans="1:14" ht="19.5" x14ac:dyDescent="0.2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</row>
    <row r="235" spans="1:14" ht="19.5" x14ac:dyDescent="0.2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</row>
    <row r="236" spans="1:14" ht="19.5" x14ac:dyDescent="0.2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</row>
    <row r="237" spans="1:14" ht="19.5" x14ac:dyDescent="0.2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</row>
    <row r="238" spans="1:14" ht="19.5" x14ac:dyDescent="0.2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</row>
    <row r="239" spans="1:14" ht="19.5" x14ac:dyDescent="0.2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</row>
    <row r="240" spans="1:14" ht="19.5" x14ac:dyDescent="0.2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</row>
    <row r="241" spans="1:14" ht="19.5" x14ac:dyDescent="0.2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</row>
    <row r="242" spans="1:14" ht="19.5" x14ac:dyDescent="0.2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</row>
    <row r="243" spans="1:14" ht="19.5" x14ac:dyDescent="0.2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</row>
    <row r="244" spans="1:14" ht="19.5" x14ac:dyDescent="0.2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</row>
    <row r="245" spans="1:14" ht="19.5" x14ac:dyDescent="0.2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</row>
    <row r="246" spans="1:14" ht="19.5" x14ac:dyDescent="0.2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</row>
    <row r="247" spans="1:14" ht="19.5" x14ac:dyDescent="0.2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</row>
    <row r="248" spans="1:14" ht="19.5" x14ac:dyDescent="0.2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</row>
    <row r="249" spans="1:14" ht="19.5" x14ac:dyDescent="0.2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</row>
    <row r="250" spans="1:14" ht="19.5" x14ac:dyDescent="0.2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</row>
    <row r="251" spans="1:14" ht="19.5" x14ac:dyDescent="0.2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</row>
    <row r="252" spans="1:14" ht="19.5" x14ac:dyDescent="0.2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</row>
    <row r="253" spans="1:14" ht="19.5" x14ac:dyDescent="0.2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</row>
    <row r="254" spans="1:14" ht="19.5" x14ac:dyDescent="0.2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</row>
    <row r="255" spans="1:14" ht="19.5" x14ac:dyDescent="0.2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</row>
    <row r="256" spans="1:14" ht="19.5" x14ac:dyDescent="0.2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</row>
    <row r="257" spans="1:14" ht="19.5" x14ac:dyDescent="0.2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</row>
    <row r="258" spans="1:14" ht="19.5" x14ac:dyDescent="0.2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</row>
    <row r="259" spans="1:14" ht="19.5" x14ac:dyDescent="0.2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</row>
    <row r="260" spans="1:14" ht="19.5" x14ac:dyDescent="0.2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</row>
    <row r="261" spans="1:14" ht="19.5" x14ac:dyDescent="0.2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</row>
    <row r="262" spans="1:14" ht="19.5" x14ac:dyDescent="0.2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</row>
    <row r="263" spans="1:14" ht="19.5" x14ac:dyDescent="0.2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</row>
    <row r="264" spans="1:14" ht="19.5" x14ac:dyDescent="0.2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</row>
    <row r="265" spans="1:14" ht="19.5" x14ac:dyDescent="0.2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</row>
    <row r="266" spans="1:14" ht="19.5" x14ac:dyDescent="0.2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</row>
    <row r="267" spans="1:14" ht="19.5" x14ac:dyDescent="0.2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</row>
    <row r="268" spans="1:14" ht="19.5" x14ac:dyDescent="0.2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</row>
    <row r="269" spans="1:14" ht="19.5" x14ac:dyDescent="0.2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</row>
    <row r="270" spans="1:14" ht="19.5" x14ac:dyDescent="0.2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</row>
    <row r="271" spans="1:14" ht="19.5" x14ac:dyDescent="0.2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</row>
    <row r="272" spans="1:14" ht="19.5" x14ac:dyDescent="0.2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</row>
    <row r="273" spans="1:14" ht="19.5" x14ac:dyDescent="0.2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</row>
    <row r="274" spans="1:14" ht="19.5" x14ac:dyDescent="0.2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</row>
    <row r="275" spans="1:14" ht="19.5" x14ac:dyDescent="0.2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</row>
    <row r="276" spans="1:14" ht="19.5" x14ac:dyDescent="0.2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</row>
    <row r="277" spans="1:14" ht="19.5" x14ac:dyDescent="0.2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</row>
    <row r="278" spans="1:14" ht="19.5" x14ac:dyDescent="0.2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</row>
    <row r="279" spans="1:14" ht="19.5" x14ac:dyDescent="0.2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</row>
    <row r="280" spans="1:14" ht="19.5" x14ac:dyDescent="0.2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</row>
    <row r="281" spans="1:14" ht="19.5" x14ac:dyDescent="0.2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</row>
    <row r="282" spans="1:14" ht="19.5" x14ac:dyDescent="0.2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</row>
    <row r="283" spans="1:14" ht="19.5" x14ac:dyDescent="0.2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</row>
    <row r="284" spans="1:14" ht="19.5" x14ac:dyDescent="0.2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</row>
    <row r="285" spans="1:14" ht="19.5" x14ac:dyDescent="0.2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</row>
    <row r="286" spans="1:14" ht="19.5" x14ac:dyDescent="0.2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</row>
    <row r="287" spans="1:14" ht="19.5" x14ac:dyDescent="0.2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</row>
    <row r="288" spans="1:14" ht="19.5" x14ac:dyDescent="0.2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</row>
    <row r="289" spans="1:14" ht="19.5" x14ac:dyDescent="0.2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</row>
    <row r="290" spans="1:14" ht="19.5" x14ac:dyDescent="0.2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</row>
    <row r="291" spans="1:14" ht="19.5" x14ac:dyDescent="0.2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</row>
    <row r="292" spans="1:14" ht="19.5" x14ac:dyDescent="0.2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</row>
    <row r="293" spans="1:14" ht="19.5" x14ac:dyDescent="0.2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</row>
    <row r="294" spans="1:14" ht="19.5" x14ac:dyDescent="0.2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</row>
    <row r="295" spans="1:14" ht="19.5" x14ac:dyDescent="0.2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</row>
    <row r="296" spans="1:14" ht="19.5" x14ac:dyDescent="0.2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</row>
    <row r="297" spans="1:14" ht="19.5" x14ac:dyDescent="0.2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</row>
    <row r="298" spans="1:14" ht="19.5" x14ac:dyDescent="0.2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</row>
    <row r="299" spans="1:14" ht="19.5" x14ac:dyDescent="0.2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</row>
    <row r="300" spans="1:14" ht="19.5" x14ac:dyDescent="0.2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</row>
    <row r="301" spans="1:14" ht="19.5" x14ac:dyDescent="0.2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</row>
    <row r="302" spans="1:14" ht="19.5" x14ac:dyDescent="0.2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</row>
    <row r="303" spans="1:14" ht="19.5" x14ac:dyDescent="0.2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</row>
    <row r="304" spans="1:14" ht="19.5" x14ac:dyDescent="0.2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</row>
    <row r="305" spans="1:14" ht="19.5" x14ac:dyDescent="0.2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</row>
    <row r="306" spans="1:14" ht="19.5" x14ac:dyDescent="0.2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</row>
    <row r="307" spans="1:14" ht="19.5" x14ac:dyDescent="0.2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</row>
    <row r="308" spans="1:14" ht="19.5" x14ac:dyDescent="0.2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</row>
    <row r="309" spans="1:14" ht="19.5" x14ac:dyDescent="0.2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</row>
    <row r="310" spans="1:14" ht="19.5" x14ac:dyDescent="0.2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</row>
    <row r="311" spans="1:14" ht="19.5" x14ac:dyDescent="0.2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</row>
    <row r="312" spans="1:14" ht="19.5" x14ac:dyDescent="0.2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</row>
    <row r="313" spans="1:14" ht="19.5" x14ac:dyDescent="0.2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</row>
    <row r="314" spans="1:14" ht="19.5" x14ac:dyDescent="0.2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</row>
    <row r="315" spans="1:14" ht="19.5" x14ac:dyDescent="0.2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</row>
    <row r="316" spans="1:14" ht="19.5" x14ac:dyDescent="0.2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</row>
    <row r="317" spans="1:14" ht="19.5" x14ac:dyDescent="0.2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</row>
    <row r="318" spans="1:14" ht="19.5" x14ac:dyDescent="0.2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</row>
    <row r="319" spans="1:14" ht="19.5" x14ac:dyDescent="0.2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</row>
    <row r="320" spans="1:14" ht="19.5" x14ac:dyDescent="0.2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</row>
    <row r="321" spans="1:14" ht="19.5" x14ac:dyDescent="0.2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</row>
    <row r="322" spans="1:14" ht="19.5" x14ac:dyDescent="0.2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</row>
    <row r="323" spans="1:14" ht="19.5" x14ac:dyDescent="0.2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</row>
    <row r="324" spans="1:14" ht="19.5" x14ac:dyDescent="0.2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</row>
    <row r="325" spans="1:14" ht="19.5" x14ac:dyDescent="0.2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</row>
    <row r="326" spans="1:14" ht="19.5" x14ac:dyDescent="0.2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</row>
    <row r="327" spans="1:14" ht="19.5" x14ac:dyDescent="0.2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</row>
    <row r="328" spans="1:14" ht="19.5" x14ac:dyDescent="0.2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</row>
    <row r="329" spans="1:14" ht="19.5" x14ac:dyDescent="0.2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</row>
    <row r="330" spans="1:14" ht="19.5" x14ac:dyDescent="0.2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</row>
    <row r="331" spans="1:14" ht="19.5" x14ac:dyDescent="0.2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</row>
    <row r="332" spans="1:14" ht="19.5" x14ac:dyDescent="0.2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</row>
    <row r="333" spans="1:14" ht="19.5" x14ac:dyDescent="0.2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</row>
    <row r="334" spans="1:14" ht="19.5" x14ac:dyDescent="0.2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</row>
    <row r="335" spans="1:14" ht="19.5" x14ac:dyDescent="0.2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</row>
    <row r="336" spans="1:14" ht="19.5" x14ac:dyDescent="0.2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</row>
    <row r="337" spans="1:14" ht="19.5" x14ac:dyDescent="0.2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</row>
    <row r="338" spans="1:14" ht="19.5" x14ac:dyDescent="0.2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</row>
    <row r="339" spans="1:14" ht="19.5" x14ac:dyDescent="0.2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</row>
    <row r="340" spans="1:14" ht="19.5" x14ac:dyDescent="0.2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</row>
    <row r="341" spans="1:14" ht="19.5" x14ac:dyDescent="0.2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</row>
    <row r="342" spans="1:14" ht="19.5" x14ac:dyDescent="0.2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</row>
    <row r="343" spans="1:14" ht="19.5" x14ac:dyDescent="0.2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</row>
    <row r="344" spans="1:14" ht="19.5" x14ac:dyDescent="0.2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</row>
    <row r="345" spans="1:14" ht="19.5" x14ac:dyDescent="0.2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</row>
    <row r="346" spans="1:14" ht="19.5" x14ac:dyDescent="0.2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</row>
    <row r="347" spans="1:14" ht="19.5" x14ac:dyDescent="0.2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</row>
    <row r="348" spans="1:14" ht="19.5" x14ac:dyDescent="0.2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</row>
    <row r="349" spans="1:14" ht="19.5" x14ac:dyDescent="0.2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</row>
    <row r="350" spans="1:14" ht="19.5" x14ac:dyDescent="0.2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</row>
    <row r="351" spans="1:14" ht="19.5" x14ac:dyDescent="0.2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</row>
    <row r="352" spans="1:14" ht="19.5" x14ac:dyDescent="0.2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</row>
    <row r="353" spans="1:14" ht="19.5" x14ac:dyDescent="0.2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</row>
    <row r="354" spans="1:14" ht="19.5" x14ac:dyDescent="0.2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</row>
    <row r="355" spans="1:14" ht="19.5" x14ac:dyDescent="0.2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</row>
    <row r="356" spans="1:14" ht="19.5" x14ac:dyDescent="0.2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</row>
    <row r="357" spans="1:14" ht="19.5" x14ac:dyDescent="0.2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</row>
    <row r="358" spans="1:14" ht="19.5" x14ac:dyDescent="0.2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</row>
    <row r="359" spans="1:14" ht="19.5" x14ac:dyDescent="0.2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</row>
    <row r="360" spans="1:14" ht="19.5" x14ac:dyDescent="0.2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</row>
    <row r="361" spans="1:14" ht="19.5" x14ac:dyDescent="0.2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</row>
    <row r="362" spans="1:14" ht="19.5" x14ac:dyDescent="0.2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</row>
    <row r="363" spans="1:14" ht="19.5" x14ac:dyDescent="0.2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</row>
    <row r="364" spans="1:14" ht="19.5" x14ac:dyDescent="0.2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</row>
    <row r="365" spans="1:14" ht="19.5" x14ac:dyDescent="0.2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</row>
    <row r="366" spans="1:14" ht="19.5" x14ac:dyDescent="0.2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</row>
    <row r="367" spans="1:14" ht="19.5" x14ac:dyDescent="0.2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</row>
    <row r="368" spans="1:14" ht="19.5" x14ac:dyDescent="0.2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</row>
    <row r="369" spans="1:14" ht="19.5" x14ac:dyDescent="0.2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</row>
    <row r="370" spans="1:14" ht="19.5" x14ac:dyDescent="0.2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</row>
    <row r="371" spans="1:14" ht="19.5" x14ac:dyDescent="0.2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</row>
    <row r="372" spans="1:14" ht="19.5" x14ac:dyDescent="0.2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</row>
    <row r="373" spans="1:14" ht="19.5" x14ac:dyDescent="0.2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</row>
    <row r="374" spans="1:14" ht="19.5" x14ac:dyDescent="0.2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</row>
    <row r="375" spans="1:14" ht="19.5" x14ac:dyDescent="0.2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</row>
    <row r="376" spans="1:14" ht="19.5" x14ac:dyDescent="0.2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</row>
    <row r="377" spans="1:14" ht="19.5" x14ac:dyDescent="0.2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</row>
    <row r="378" spans="1:14" ht="19.5" x14ac:dyDescent="0.2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</row>
    <row r="379" spans="1:14" ht="19.5" x14ac:dyDescent="0.2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</row>
    <row r="380" spans="1:14" ht="19.5" x14ac:dyDescent="0.2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</row>
    <row r="381" spans="1:14" ht="19.5" x14ac:dyDescent="0.2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</row>
    <row r="382" spans="1:14" ht="19.5" x14ac:dyDescent="0.2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</row>
    <row r="383" spans="1:14" ht="19.5" x14ac:dyDescent="0.2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</row>
    <row r="384" spans="1:14" ht="19.5" x14ac:dyDescent="0.2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</row>
    <row r="385" spans="1:14" ht="19.5" x14ac:dyDescent="0.2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</row>
    <row r="386" spans="1:14" ht="19.5" x14ac:dyDescent="0.2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</row>
    <row r="387" spans="1:14" ht="19.5" x14ac:dyDescent="0.2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</row>
    <row r="388" spans="1:14" ht="19.5" x14ac:dyDescent="0.2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</row>
    <row r="389" spans="1:14" ht="19.5" x14ac:dyDescent="0.2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</row>
    <row r="390" spans="1:14" ht="19.5" x14ac:dyDescent="0.2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</row>
    <row r="391" spans="1:14" ht="19.5" x14ac:dyDescent="0.2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</row>
    <row r="392" spans="1:14" ht="19.5" x14ac:dyDescent="0.2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</row>
    <row r="393" spans="1:14" ht="19.5" x14ac:dyDescent="0.2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</row>
    <row r="394" spans="1:14" ht="19.5" x14ac:dyDescent="0.2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</row>
    <row r="395" spans="1:14" ht="19.5" x14ac:dyDescent="0.2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</row>
    <row r="396" spans="1:14" ht="19.5" x14ac:dyDescent="0.2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</row>
    <row r="397" spans="1:14" ht="19.5" x14ac:dyDescent="0.2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</row>
    <row r="398" spans="1:14" ht="19.5" x14ac:dyDescent="0.2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</row>
    <row r="399" spans="1:14" ht="19.5" x14ac:dyDescent="0.2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</row>
    <row r="400" spans="1:14" ht="19.5" x14ac:dyDescent="0.2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</row>
    <row r="401" spans="1:14" ht="19.5" x14ac:dyDescent="0.2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</row>
    <row r="402" spans="1:14" ht="19.5" x14ac:dyDescent="0.2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</row>
    <row r="403" spans="1:14" ht="19.5" x14ac:dyDescent="0.2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</row>
    <row r="404" spans="1:14" ht="19.5" x14ac:dyDescent="0.2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</row>
    <row r="405" spans="1:14" ht="19.5" x14ac:dyDescent="0.2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</row>
    <row r="406" spans="1:14" ht="19.5" x14ac:dyDescent="0.2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</row>
    <row r="407" spans="1:14" ht="19.5" x14ac:dyDescent="0.2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</row>
    <row r="408" spans="1:14" ht="19.5" x14ac:dyDescent="0.2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</row>
    <row r="409" spans="1:14" ht="19.5" x14ac:dyDescent="0.2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</row>
    <row r="410" spans="1:14" ht="19.5" x14ac:dyDescent="0.2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</row>
    <row r="411" spans="1:14" ht="19.5" x14ac:dyDescent="0.2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</row>
    <row r="412" spans="1:14" ht="19.5" x14ac:dyDescent="0.2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</row>
    <row r="413" spans="1:14" ht="19.5" x14ac:dyDescent="0.2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</row>
    <row r="414" spans="1:14" ht="19.5" x14ac:dyDescent="0.2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</row>
    <row r="415" spans="1:14" ht="19.5" x14ac:dyDescent="0.2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</row>
    <row r="416" spans="1:14" ht="19.5" x14ac:dyDescent="0.2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</row>
    <row r="417" spans="1:14" ht="19.5" x14ac:dyDescent="0.2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</row>
    <row r="418" spans="1:14" ht="19.5" x14ac:dyDescent="0.2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</row>
    <row r="419" spans="1:14" ht="19.5" x14ac:dyDescent="0.2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</row>
    <row r="420" spans="1:14" ht="19.5" x14ac:dyDescent="0.2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</row>
    <row r="421" spans="1:14" ht="19.5" x14ac:dyDescent="0.2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</row>
    <row r="422" spans="1:14" ht="19.5" x14ac:dyDescent="0.2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</row>
    <row r="423" spans="1:14" ht="19.5" x14ac:dyDescent="0.2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</row>
    <row r="424" spans="1:14" ht="19.5" x14ac:dyDescent="0.2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</row>
    <row r="425" spans="1:14" ht="19.5" x14ac:dyDescent="0.2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</row>
    <row r="426" spans="1:14" ht="19.5" x14ac:dyDescent="0.2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</row>
    <row r="427" spans="1:14" ht="19.5" x14ac:dyDescent="0.2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</row>
    <row r="428" spans="1:14" ht="19.5" x14ac:dyDescent="0.2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</row>
    <row r="429" spans="1:14" ht="19.5" x14ac:dyDescent="0.2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</row>
    <row r="430" spans="1:14" ht="19.5" x14ac:dyDescent="0.2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</row>
    <row r="431" spans="1:14" ht="19.5" x14ac:dyDescent="0.2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</row>
    <row r="432" spans="1:14" ht="19.5" x14ac:dyDescent="0.2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</row>
    <row r="433" spans="1:14" ht="19.5" x14ac:dyDescent="0.2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</row>
    <row r="434" spans="1:14" ht="19.5" x14ac:dyDescent="0.2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</row>
    <row r="435" spans="1:14" ht="19.5" x14ac:dyDescent="0.2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</row>
    <row r="436" spans="1:14" ht="19.5" x14ac:dyDescent="0.2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</row>
    <row r="437" spans="1:14" ht="19.5" x14ac:dyDescent="0.2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</row>
    <row r="438" spans="1:14" ht="19.5" x14ac:dyDescent="0.2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</row>
    <row r="439" spans="1:14" ht="19.5" x14ac:dyDescent="0.2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</row>
    <row r="440" spans="1:14" ht="19.5" x14ac:dyDescent="0.2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</row>
    <row r="441" spans="1:14" ht="19.5" x14ac:dyDescent="0.2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</row>
    <row r="442" spans="1:14" ht="19.5" x14ac:dyDescent="0.2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</row>
    <row r="443" spans="1:14" ht="19.5" x14ac:dyDescent="0.2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</row>
    <row r="444" spans="1:14" ht="19.5" x14ac:dyDescent="0.2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</row>
    <row r="445" spans="1:14" ht="19.5" x14ac:dyDescent="0.2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</row>
    <row r="446" spans="1:14" ht="19.5" x14ac:dyDescent="0.2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</row>
    <row r="447" spans="1:14" ht="19.5" x14ac:dyDescent="0.2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</row>
    <row r="448" spans="1:14" ht="19.5" x14ac:dyDescent="0.2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</row>
    <row r="449" spans="1:14" ht="19.5" x14ac:dyDescent="0.2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</row>
    <row r="450" spans="1:14" ht="19.5" x14ac:dyDescent="0.2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</row>
    <row r="451" spans="1:14" ht="19.5" x14ac:dyDescent="0.2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</row>
    <row r="452" spans="1:14" ht="19.5" x14ac:dyDescent="0.2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</row>
    <row r="453" spans="1:14" ht="19.5" x14ac:dyDescent="0.2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</row>
    <row r="454" spans="1:14" ht="19.5" x14ac:dyDescent="0.2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</row>
    <row r="455" spans="1:14" ht="19.5" x14ac:dyDescent="0.2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</row>
    <row r="456" spans="1:14" ht="19.5" x14ac:dyDescent="0.2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</row>
    <row r="457" spans="1:14" ht="19.5" x14ac:dyDescent="0.2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</row>
    <row r="458" spans="1:14" ht="19.5" x14ac:dyDescent="0.2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</row>
    <row r="459" spans="1:14" ht="19.5" x14ac:dyDescent="0.2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</row>
    <row r="460" spans="1:14" ht="19.5" x14ac:dyDescent="0.2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</row>
    <row r="461" spans="1:14" ht="19.5" x14ac:dyDescent="0.2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</row>
    <row r="462" spans="1:14" ht="19.5" x14ac:dyDescent="0.2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</row>
    <row r="463" spans="1:14" ht="19.5" x14ac:dyDescent="0.2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</row>
    <row r="464" spans="1:14" ht="19.5" x14ac:dyDescent="0.2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</row>
    <row r="465" spans="1:14" ht="19.5" x14ac:dyDescent="0.2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</row>
    <row r="466" spans="1:14" ht="19.5" x14ac:dyDescent="0.2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</row>
    <row r="467" spans="1:14" ht="19.5" x14ac:dyDescent="0.2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</row>
    <row r="468" spans="1:14" ht="19.5" x14ac:dyDescent="0.2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</row>
    <row r="469" spans="1:14" ht="19.5" x14ac:dyDescent="0.2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</row>
    <row r="470" spans="1:14" ht="19.5" x14ac:dyDescent="0.2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</row>
    <row r="471" spans="1:14" ht="19.5" x14ac:dyDescent="0.2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</row>
    <row r="472" spans="1:14" ht="19.5" x14ac:dyDescent="0.2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</row>
    <row r="473" spans="1:14" ht="19.5" x14ac:dyDescent="0.2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</row>
    <row r="474" spans="1:14" ht="19.5" x14ac:dyDescent="0.2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</row>
    <row r="475" spans="1:14" ht="19.5" x14ac:dyDescent="0.2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</row>
    <row r="476" spans="1:14" ht="19.5" x14ac:dyDescent="0.2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</row>
    <row r="477" spans="1:14" ht="19.5" x14ac:dyDescent="0.2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</row>
    <row r="478" spans="1:14" ht="19.5" x14ac:dyDescent="0.2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</row>
    <row r="479" spans="1:14" ht="19.5" x14ac:dyDescent="0.2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</row>
    <row r="480" spans="1:14" ht="19.5" x14ac:dyDescent="0.2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</row>
    <row r="481" spans="1:14" ht="19.5" x14ac:dyDescent="0.2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</row>
    <row r="482" spans="1:14" ht="19.5" x14ac:dyDescent="0.2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</row>
    <row r="483" spans="1:14" ht="19.5" x14ac:dyDescent="0.2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</row>
    <row r="484" spans="1:14" ht="19.5" x14ac:dyDescent="0.2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</row>
    <row r="485" spans="1:14" ht="19.5" x14ac:dyDescent="0.2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</row>
    <row r="486" spans="1:14" ht="19.5" x14ac:dyDescent="0.2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</row>
    <row r="487" spans="1:14" ht="19.5" x14ac:dyDescent="0.2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</row>
    <row r="488" spans="1:14" ht="19.5" x14ac:dyDescent="0.2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</row>
    <row r="489" spans="1:14" ht="19.5" x14ac:dyDescent="0.2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</row>
    <row r="490" spans="1:14" ht="19.5" x14ac:dyDescent="0.2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</row>
    <row r="491" spans="1:14" ht="19.5" x14ac:dyDescent="0.2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</row>
    <row r="492" spans="1:14" ht="19.5" x14ac:dyDescent="0.2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</row>
    <row r="493" spans="1:14" ht="19.5" x14ac:dyDescent="0.2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</row>
    <row r="494" spans="1:14" ht="19.5" x14ac:dyDescent="0.2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</row>
    <row r="495" spans="1:14" ht="19.5" x14ac:dyDescent="0.2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</row>
    <row r="496" spans="1:14" ht="19.5" x14ac:dyDescent="0.2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</row>
    <row r="497" spans="1:14" ht="19.5" x14ac:dyDescent="0.2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</row>
    <row r="498" spans="1:14" ht="19.5" x14ac:dyDescent="0.2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</row>
    <row r="499" spans="1:14" ht="19.5" x14ac:dyDescent="0.2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</row>
    <row r="500" spans="1:14" ht="19.5" x14ac:dyDescent="0.2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</row>
    <row r="501" spans="1:14" ht="19.5" x14ac:dyDescent="0.2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</row>
    <row r="502" spans="1:14" ht="19.5" x14ac:dyDescent="0.2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</row>
    <row r="503" spans="1:14" ht="19.5" x14ac:dyDescent="0.2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</row>
    <row r="504" spans="1:14" ht="19.5" x14ac:dyDescent="0.2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</row>
    <row r="505" spans="1:14" ht="19.5" x14ac:dyDescent="0.2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</row>
    <row r="506" spans="1:14" ht="19.5" x14ac:dyDescent="0.2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</row>
    <row r="507" spans="1:14" ht="19.5" x14ac:dyDescent="0.2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</row>
    <row r="508" spans="1:14" ht="19.5" x14ac:dyDescent="0.2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</row>
    <row r="509" spans="1:14" ht="19.5" x14ac:dyDescent="0.2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</row>
    <row r="510" spans="1:14" ht="19.5" x14ac:dyDescent="0.2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</row>
    <row r="511" spans="1:14" ht="19.5" x14ac:dyDescent="0.2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</row>
    <row r="512" spans="1:14" ht="19.5" x14ac:dyDescent="0.2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</row>
    <row r="513" spans="1:14" ht="19.5" x14ac:dyDescent="0.2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</row>
    <row r="514" spans="1:14" ht="19.5" x14ac:dyDescent="0.2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</row>
    <row r="515" spans="1:14" ht="19.5" x14ac:dyDescent="0.2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</row>
    <row r="516" spans="1:14" ht="19.5" x14ac:dyDescent="0.2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</row>
    <row r="517" spans="1:14" ht="19.5" x14ac:dyDescent="0.2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</row>
    <row r="518" spans="1:14" ht="19.5" x14ac:dyDescent="0.2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</row>
    <row r="519" spans="1:14" ht="19.5" x14ac:dyDescent="0.2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</row>
    <row r="520" spans="1:14" ht="19.5" x14ac:dyDescent="0.2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</row>
    <row r="521" spans="1:14" ht="19.5" x14ac:dyDescent="0.2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</row>
    <row r="522" spans="1:14" ht="19.5" x14ac:dyDescent="0.2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</row>
    <row r="523" spans="1:14" ht="19.5" x14ac:dyDescent="0.2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</row>
    <row r="524" spans="1:14" ht="19.5" x14ac:dyDescent="0.2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</row>
    <row r="525" spans="1:14" ht="19.5" x14ac:dyDescent="0.2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</row>
    <row r="526" spans="1:14" ht="19.5" x14ac:dyDescent="0.2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</row>
    <row r="527" spans="1:14" ht="19.5" x14ac:dyDescent="0.2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</row>
    <row r="528" spans="1:14" ht="19.5" x14ac:dyDescent="0.2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</row>
    <row r="529" spans="1:14" ht="19.5" x14ac:dyDescent="0.2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</row>
    <row r="530" spans="1:14" ht="19.5" x14ac:dyDescent="0.2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</row>
    <row r="531" spans="1:14" ht="19.5" x14ac:dyDescent="0.2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</row>
    <row r="532" spans="1:14" ht="19.5" x14ac:dyDescent="0.2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</row>
    <row r="533" spans="1:14" ht="19.5" x14ac:dyDescent="0.2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</row>
    <row r="534" spans="1:14" ht="19.5" x14ac:dyDescent="0.2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</row>
    <row r="535" spans="1:14" ht="19.5" x14ac:dyDescent="0.2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</row>
    <row r="536" spans="1:14" ht="19.5" x14ac:dyDescent="0.2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</row>
    <row r="537" spans="1:14" ht="19.5" x14ac:dyDescent="0.2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</row>
    <row r="538" spans="1:14" ht="19.5" x14ac:dyDescent="0.2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</row>
    <row r="539" spans="1:14" ht="19.5" x14ac:dyDescent="0.2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</row>
    <row r="540" spans="1:14" ht="19.5" x14ac:dyDescent="0.2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</row>
    <row r="541" spans="1:14" ht="19.5" x14ac:dyDescent="0.2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</row>
    <row r="542" spans="1:14" ht="19.5" x14ac:dyDescent="0.2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</row>
    <row r="543" spans="1:14" ht="19.5" x14ac:dyDescent="0.2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</row>
    <row r="544" spans="1:14" ht="19.5" x14ac:dyDescent="0.2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</row>
    <row r="545" spans="1:14" ht="19.5" x14ac:dyDescent="0.2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</row>
    <row r="546" spans="1:14" ht="19.5" x14ac:dyDescent="0.2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</row>
    <row r="547" spans="1:14" ht="19.5" x14ac:dyDescent="0.2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</row>
    <row r="548" spans="1:14" ht="19.5" x14ac:dyDescent="0.2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</row>
    <row r="549" spans="1:14" ht="19.5" x14ac:dyDescent="0.2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</row>
    <row r="550" spans="1:14" ht="19.5" x14ac:dyDescent="0.2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</row>
    <row r="551" spans="1:14" ht="19.5" x14ac:dyDescent="0.2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</row>
    <row r="552" spans="1:14" ht="19.5" x14ac:dyDescent="0.2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</row>
    <row r="553" spans="1:14" ht="19.5" x14ac:dyDescent="0.2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</row>
    <row r="554" spans="1:14" ht="19.5" x14ac:dyDescent="0.2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</row>
    <row r="555" spans="1:14" ht="19.5" x14ac:dyDescent="0.2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</row>
    <row r="556" spans="1:14" ht="19.5" x14ac:dyDescent="0.2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</row>
    <row r="557" spans="1:14" ht="19.5" x14ac:dyDescent="0.2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</row>
    <row r="558" spans="1:14" ht="19.5" x14ac:dyDescent="0.2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</row>
    <row r="559" spans="1:14" ht="19.5" x14ac:dyDescent="0.2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</row>
    <row r="560" spans="1:14" ht="19.5" x14ac:dyDescent="0.2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</row>
    <row r="561" spans="1:14" ht="19.5" x14ac:dyDescent="0.2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</row>
    <row r="562" spans="1:14" ht="19.5" x14ac:dyDescent="0.2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</row>
    <row r="563" spans="1:14" ht="19.5" x14ac:dyDescent="0.2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</row>
    <row r="564" spans="1:14" ht="19.5" x14ac:dyDescent="0.2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</row>
    <row r="565" spans="1:14" ht="19.5" x14ac:dyDescent="0.2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</row>
    <row r="566" spans="1:14" ht="19.5" x14ac:dyDescent="0.2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</row>
    <row r="567" spans="1:14" ht="19.5" x14ac:dyDescent="0.2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</row>
    <row r="568" spans="1:14" ht="19.5" x14ac:dyDescent="0.2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</row>
    <row r="569" spans="1:14" ht="19.5" x14ac:dyDescent="0.2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</row>
    <row r="570" spans="1:14" ht="19.5" x14ac:dyDescent="0.2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</row>
    <row r="571" spans="1:14" ht="19.5" x14ac:dyDescent="0.2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</row>
    <row r="572" spans="1:14" ht="19.5" x14ac:dyDescent="0.2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</row>
    <row r="573" spans="1:14" ht="19.5" x14ac:dyDescent="0.2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</row>
    <row r="574" spans="1:14" ht="19.5" x14ac:dyDescent="0.2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</row>
    <row r="575" spans="1:14" ht="19.5" x14ac:dyDescent="0.2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</row>
    <row r="576" spans="1:14" ht="19.5" x14ac:dyDescent="0.2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</row>
    <row r="577" spans="1:14" ht="19.5" x14ac:dyDescent="0.2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</row>
    <row r="578" spans="1:14" ht="19.5" x14ac:dyDescent="0.2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</row>
    <row r="579" spans="1:14" ht="19.5" x14ac:dyDescent="0.2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</row>
    <row r="580" spans="1:14" ht="19.5" x14ac:dyDescent="0.2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</row>
    <row r="581" spans="1:14" ht="19.5" x14ac:dyDescent="0.2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</row>
    <row r="582" spans="1:14" ht="19.5" x14ac:dyDescent="0.2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</row>
    <row r="583" spans="1:14" ht="19.5" x14ac:dyDescent="0.2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</row>
    <row r="584" spans="1:14" ht="19.5" x14ac:dyDescent="0.2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</row>
    <row r="585" spans="1:14" ht="19.5" x14ac:dyDescent="0.2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</row>
  </sheetData>
  <sheetProtection algorithmName="SHA-512" hashValue="/20Xhh/TEDqU3QqsZJM61jhw27Cm48U1N7PIlLbGTyrJAB2g9p2bSOouGCoI1VCqbm2g0IC1uNpUJ98Sg2CadA==" saltValue="4WXSZsdYW1Bq1cV7u/ba+A==" spinCount="100000" sheet="1" objects="1" scenarios="1" selectLockedCells="1" selectUnlockedCells="1"/>
  <mergeCells count="1">
    <mergeCell ref="A1:N1"/>
  </mergeCells>
  <phoneticPr fontId="11" type="noConversion"/>
  <pageMargins left="0.39370078740157483" right="0.39370078740157483" top="0.39370078740157483" bottom="0.39370078740157483" header="0.51181102362204722" footer="0.51181102362204722"/>
  <pageSetup paperSize="9" scale="75" orientation="landscape" horizontalDpi="4294967293" verticalDpi="4294967293" r:id="rId1"/>
  <headerFooter alignWithMargins="0">
    <oddFooter>&amp;C&amp;1#&amp;"Calibri"&amp;10&amp;K000000Classified Private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tabColor theme="5" tint="-0.249977111117893"/>
    <pageSetUpPr fitToPage="1"/>
  </sheetPr>
  <dimension ref="A1:O583"/>
  <sheetViews>
    <sheetView showGridLines="0" zoomScale="90" zoomScaleNormal="90" workbookViewId="0">
      <selection activeCell="L55" sqref="L55"/>
    </sheetView>
  </sheetViews>
  <sheetFormatPr baseColWidth="10" defaultRowHeight="24.75" x14ac:dyDescent="0.2"/>
  <cols>
    <col min="1" max="1" width="22" style="22" bestFit="1" customWidth="1"/>
    <col min="2" max="2" width="20.140625" style="23" customWidth="1"/>
    <col min="3" max="3" width="32.28515625" style="24" bestFit="1" customWidth="1"/>
    <col min="4" max="4" width="21" style="24" hidden="1" customWidth="1"/>
    <col min="5" max="5" width="17.85546875" style="25" customWidth="1"/>
    <col min="6" max="6" width="20.42578125" style="9" hidden="1" customWidth="1"/>
    <col min="7" max="7" width="14" style="9" hidden="1" customWidth="1"/>
    <col min="8" max="8" width="14" style="9" customWidth="1"/>
    <col min="9" max="9" width="13.42578125" style="9" bestFit="1" customWidth="1"/>
    <col min="10" max="10" width="11.7109375" style="9" customWidth="1"/>
    <col min="11" max="11" width="13.42578125" style="9" bestFit="1" customWidth="1"/>
    <col min="12" max="13" width="11.7109375" style="9" customWidth="1"/>
    <col min="14" max="14" width="13.42578125" style="9" bestFit="1" customWidth="1"/>
    <col min="15" max="256" width="9.140625" style="9" customWidth="1"/>
    <col min="257" max="16384" width="11.42578125" style="9"/>
  </cols>
  <sheetData>
    <row r="1" spans="1:14" ht="32.25" customHeight="1" x14ac:dyDescent="0.2">
      <c r="A1" s="38" t="s">
        <v>19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s="1" customFormat="1" ht="50.25" customHeight="1" x14ac:dyDescent="0.2">
      <c r="A2" s="32" t="s">
        <v>0</v>
      </c>
      <c r="B2" s="32" t="s">
        <v>1</v>
      </c>
      <c r="C2" s="32" t="s">
        <v>2</v>
      </c>
      <c r="D2" s="32" t="s">
        <v>12</v>
      </c>
      <c r="E2" s="32" t="s">
        <v>15</v>
      </c>
      <c r="F2" s="33" t="s">
        <v>6</v>
      </c>
      <c r="G2" s="33" t="s">
        <v>6</v>
      </c>
      <c r="H2" s="33" t="s">
        <v>14</v>
      </c>
      <c r="I2" s="33" t="s">
        <v>13</v>
      </c>
      <c r="J2" s="33" t="s">
        <v>5</v>
      </c>
      <c r="K2" s="33" t="s">
        <v>11</v>
      </c>
      <c r="L2" s="33" t="s">
        <v>5</v>
      </c>
      <c r="M2" s="33" t="s">
        <v>8</v>
      </c>
      <c r="N2" s="33" t="s">
        <v>356</v>
      </c>
    </row>
    <row r="3" spans="1:14" ht="19.5" x14ac:dyDescent="0.2">
      <c r="A3" s="14" t="s">
        <v>230</v>
      </c>
      <c r="B3" s="14" t="s">
        <v>231</v>
      </c>
      <c r="C3" s="14" t="s">
        <v>10</v>
      </c>
      <c r="D3" s="18"/>
      <c r="E3" s="14">
        <v>220</v>
      </c>
      <c r="F3" s="19"/>
      <c r="G3" s="19"/>
      <c r="H3" s="14" t="s">
        <v>284</v>
      </c>
      <c r="I3" s="18">
        <v>1</v>
      </c>
      <c r="J3" s="20">
        <f>IF(I3="","",VLOOKUP(I3,param!$H$2:$I$101,2,FALSE))</f>
        <v>150</v>
      </c>
      <c r="K3" s="8">
        <v>2</v>
      </c>
      <c r="L3" s="21">
        <f>IF(K3="","",VLOOKUP(K3,param!$H$2:$I$101,2,FALSE))</f>
        <v>147</v>
      </c>
      <c r="M3" s="21">
        <f t="shared" ref="M3:M33" si="0">IF(J3="","",IF(AND(J3&lt;&gt;"",L3=""),J3,J3+L3))</f>
        <v>297</v>
      </c>
      <c r="N3" s="34" t="s">
        <v>25</v>
      </c>
    </row>
    <row r="4" spans="1:14" ht="19.5" x14ac:dyDescent="0.2">
      <c r="A4" s="14" t="s">
        <v>238</v>
      </c>
      <c r="B4" s="14" t="s">
        <v>239</v>
      </c>
      <c r="C4" s="14" t="s">
        <v>197</v>
      </c>
      <c r="D4" s="18"/>
      <c r="E4" s="14">
        <v>212</v>
      </c>
      <c r="F4" s="19"/>
      <c r="G4" s="19"/>
      <c r="H4" s="14" t="s">
        <v>289</v>
      </c>
      <c r="I4" s="20">
        <v>6</v>
      </c>
      <c r="J4" s="20">
        <f>IF(I4="","",VLOOKUP(I4,param!$H$2:$I$101,2,FALSE))</f>
        <v>135</v>
      </c>
      <c r="K4" s="8">
        <v>1</v>
      </c>
      <c r="L4" s="21">
        <f>IF(K4="","",VLOOKUP(K4,param!$H$2:$I$101,2,FALSE))</f>
        <v>150</v>
      </c>
      <c r="M4" s="21">
        <f t="shared" si="0"/>
        <v>285</v>
      </c>
      <c r="N4" s="34" t="s">
        <v>26</v>
      </c>
    </row>
    <row r="5" spans="1:14" ht="19.5" x14ac:dyDescent="0.2">
      <c r="A5" s="14" t="s">
        <v>233</v>
      </c>
      <c r="B5" s="14" t="s">
        <v>234</v>
      </c>
      <c r="C5" s="14" t="s">
        <v>10</v>
      </c>
      <c r="D5" s="18"/>
      <c r="E5" s="14">
        <v>221</v>
      </c>
      <c r="F5" s="19"/>
      <c r="G5" s="19"/>
      <c r="H5" s="14" t="s">
        <v>286</v>
      </c>
      <c r="I5" s="18">
        <v>3</v>
      </c>
      <c r="J5" s="20">
        <f>IF(I5="","",VLOOKUP(I5,param!$H$2:$I$101,2,FALSE))</f>
        <v>144</v>
      </c>
      <c r="K5" s="8">
        <v>6</v>
      </c>
      <c r="L5" s="21">
        <f>IF(K5="","",VLOOKUP(K5,param!$H$2:$I$101,2,FALSE))</f>
        <v>135</v>
      </c>
      <c r="M5" s="21">
        <f t="shared" si="0"/>
        <v>279</v>
      </c>
      <c r="N5" s="34" t="s">
        <v>27</v>
      </c>
    </row>
    <row r="6" spans="1:14" ht="19.5" x14ac:dyDescent="0.2">
      <c r="A6" s="14" t="s">
        <v>237</v>
      </c>
      <c r="B6" s="14" t="s">
        <v>176</v>
      </c>
      <c r="C6" s="14" t="s">
        <v>197</v>
      </c>
      <c r="D6" s="26"/>
      <c r="E6" s="14">
        <v>214</v>
      </c>
      <c r="F6" s="19"/>
      <c r="G6" s="26"/>
      <c r="H6" s="14" t="s">
        <v>288</v>
      </c>
      <c r="I6" s="18">
        <v>5</v>
      </c>
      <c r="J6" s="20">
        <f>IF(I6="","",VLOOKUP(I6,param!$H$2:$I$101,2,FALSE))</f>
        <v>138</v>
      </c>
      <c r="K6" s="20">
        <v>5</v>
      </c>
      <c r="L6" s="21">
        <f>IF(K6="","",VLOOKUP(K6,param!$H$2:$I$101,2,FALSE))</f>
        <v>138</v>
      </c>
      <c r="M6" s="21">
        <f t="shared" si="0"/>
        <v>276</v>
      </c>
      <c r="N6" s="34" t="s">
        <v>35</v>
      </c>
    </row>
    <row r="7" spans="1:14" ht="19.5" x14ac:dyDescent="0.2">
      <c r="A7" s="14" t="s">
        <v>232</v>
      </c>
      <c r="B7" s="14" t="s">
        <v>179</v>
      </c>
      <c r="C7" s="14" t="s">
        <v>95</v>
      </c>
      <c r="D7" s="18"/>
      <c r="E7" s="14">
        <v>219</v>
      </c>
      <c r="F7" s="19"/>
      <c r="G7" s="19"/>
      <c r="H7" s="14" t="s">
        <v>285</v>
      </c>
      <c r="I7" s="20">
        <v>2</v>
      </c>
      <c r="J7" s="20">
        <f>IF(I7="","",VLOOKUP(I7,param!$H$2:$I$101,2,FALSE))</f>
        <v>147</v>
      </c>
      <c r="K7" s="8">
        <v>8</v>
      </c>
      <c r="L7" s="21">
        <f>IF(K7="","",VLOOKUP(K7,param!$H$2:$I$101,2,FALSE))</f>
        <v>129</v>
      </c>
      <c r="M7" s="21">
        <f t="shared" si="0"/>
        <v>276</v>
      </c>
      <c r="N7" s="34" t="s">
        <v>30</v>
      </c>
    </row>
    <row r="8" spans="1:14" ht="19.5" x14ac:dyDescent="0.2">
      <c r="A8" s="14" t="s">
        <v>252</v>
      </c>
      <c r="B8" s="14" t="s">
        <v>253</v>
      </c>
      <c r="C8" s="14" t="s">
        <v>10</v>
      </c>
      <c r="D8" s="18"/>
      <c r="E8" s="14">
        <v>228</v>
      </c>
      <c r="F8" s="19"/>
      <c r="G8" s="19"/>
      <c r="H8" s="14" t="s">
        <v>297</v>
      </c>
      <c r="I8" s="20">
        <v>14</v>
      </c>
      <c r="J8" s="20">
        <f>IF(I8="","",VLOOKUP(I8,param!$H$2:$I$101,2,FALSE))</f>
        <v>114</v>
      </c>
      <c r="K8" s="8">
        <v>4</v>
      </c>
      <c r="L8" s="21">
        <f>IF(K8="","",VLOOKUP(K8,param!$H$2:$I$101,2,FALSE))</f>
        <v>141</v>
      </c>
      <c r="M8" s="21">
        <f t="shared" si="0"/>
        <v>255</v>
      </c>
      <c r="N8" s="34" t="s">
        <v>23</v>
      </c>
    </row>
    <row r="9" spans="1:14" ht="19.5" x14ac:dyDescent="0.2">
      <c r="A9" s="14" t="s">
        <v>261</v>
      </c>
      <c r="B9" s="14" t="s">
        <v>253</v>
      </c>
      <c r="C9" s="14" t="s">
        <v>282</v>
      </c>
      <c r="D9" s="18"/>
      <c r="E9" s="14">
        <v>202</v>
      </c>
      <c r="F9" s="19"/>
      <c r="G9" s="19"/>
      <c r="H9" s="14" t="s">
        <v>302</v>
      </c>
      <c r="I9" s="18">
        <v>19</v>
      </c>
      <c r="J9" s="20">
        <f>IF(I9="","",VLOOKUP(I9,param!$H$2:$I$101,2,FALSE))</f>
        <v>104</v>
      </c>
      <c r="K9" s="8">
        <v>3</v>
      </c>
      <c r="L9" s="21">
        <f>IF(K9="","",VLOOKUP(K9,param!$H$2:$I$101,2,FALSE))</f>
        <v>144</v>
      </c>
      <c r="M9" s="21">
        <f t="shared" si="0"/>
        <v>248</v>
      </c>
      <c r="N9" s="34" t="s">
        <v>29</v>
      </c>
    </row>
    <row r="10" spans="1:14" ht="19.5" x14ac:dyDescent="0.2">
      <c r="A10" s="14" t="s">
        <v>247</v>
      </c>
      <c r="B10" s="14" t="s">
        <v>248</v>
      </c>
      <c r="C10" s="14" t="s">
        <v>100</v>
      </c>
      <c r="D10" s="18"/>
      <c r="E10" s="14">
        <v>206</v>
      </c>
      <c r="F10" s="19"/>
      <c r="G10" s="19"/>
      <c r="H10" s="14" t="s">
        <v>294</v>
      </c>
      <c r="I10" s="18">
        <v>11</v>
      </c>
      <c r="J10" s="20">
        <f>IF(I10="","",VLOOKUP(I10,param!$H$2:$I$101,2,FALSE))</f>
        <v>120</v>
      </c>
      <c r="K10" s="8">
        <v>10</v>
      </c>
      <c r="L10" s="21">
        <f>IF(K10="","",VLOOKUP(K10,param!$H$2:$I$101,2,FALSE))</f>
        <v>123</v>
      </c>
      <c r="M10" s="21">
        <f t="shared" si="0"/>
        <v>243</v>
      </c>
      <c r="N10" s="34" t="s">
        <v>34</v>
      </c>
    </row>
    <row r="11" spans="1:14" ht="19.5" x14ac:dyDescent="0.2">
      <c r="A11" s="14" t="s">
        <v>256</v>
      </c>
      <c r="B11" s="14" t="s">
        <v>257</v>
      </c>
      <c r="C11" s="14" t="s">
        <v>10</v>
      </c>
      <c r="D11" s="18"/>
      <c r="E11" s="14">
        <v>234</v>
      </c>
      <c r="F11" s="19"/>
      <c r="G11" s="19"/>
      <c r="H11" s="14" t="s">
        <v>299</v>
      </c>
      <c r="I11" s="20">
        <v>16</v>
      </c>
      <c r="J11" s="20">
        <f>IF(I11="","",VLOOKUP(I11,param!$H$2:$I$101,2,FALSE))</f>
        <v>110</v>
      </c>
      <c r="K11" s="8">
        <v>7</v>
      </c>
      <c r="L11" s="21">
        <f>IF(K11="","",VLOOKUP(K11,param!$H$2:$I$101,2,FALSE))</f>
        <v>132</v>
      </c>
      <c r="M11" s="21">
        <f t="shared" si="0"/>
        <v>242</v>
      </c>
      <c r="N11" s="34" t="s">
        <v>28</v>
      </c>
    </row>
    <row r="12" spans="1:14" ht="19.5" x14ac:dyDescent="0.2">
      <c r="A12" s="14" t="s">
        <v>235</v>
      </c>
      <c r="B12" s="14" t="s">
        <v>236</v>
      </c>
      <c r="C12" s="14" t="s">
        <v>10</v>
      </c>
      <c r="D12" s="18"/>
      <c r="E12" s="14">
        <v>224</v>
      </c>
      <c r="F12" s="19"/>
      <c r="G12" s="19"/>
      <c r="H12" s="14" t="s">
        <v>287</v>
      </c>
      <c r="I12" s="20">
        <v>4</v>
      </c>
      <c r="J12" s="20">
        <f>IF(I12="","",VLOOKUP(I12,param!$H$2:$I$101,2,FALSE))</f>
        <v>141</v>
      </c>
      <c r="K12" s="8">
        <v>23</v>
      </c>
      <c r="L12" s="21">
        <f>IF(K12="","",VLOOKUP(K12,param!$H$2:$I$101,2,FALSE))</f>
        <v>96</v>
      </c>
      <c r="M12" s="21">
        <f t="shared" si="0"/>
        <v>237</v>
      </c>
      <c r="N12" s="34" t="s">
        <v>33</v>
      </c>
    </row>
    <row r="13" spans="1:14" ht="19.5" x14ac:dyDescent="0.2">
      <c r="A13" s="14" t="s">
        <v>240</v>
      </c>
      <c r="B13" s="14" t="s">
        <v>241</v>
      </c>
      <c r="C13" s="14" t="s">
        <v>95</v>
      </c>
      <c r="D13" s="18"/>
      <c r="E13" s="14">
        <v>205</v>
      </c>
      <c r="F13" s="19"/>
      <c r="G13" s="19"/>
      <c r="H13" s="14" t="s">
        <v>290</v>
      </c>
      <c r="I13" s="18">
        <v>7</v>
      </c>
      <c r="J13" s="20">
        <f>IF(I13="","",VLOOKUP(I13,param!$H$2:$I$101,2,FALSE))</f>
        <v>132</v>
      </c>
      <c r="K13" s="8">
        <v>19</v>
      </c>
      <c r="L13" s="21">
        <f>IF(K13="","",VLOOKUP(K13,param!$H$2:$I$101,2,FALSE))</f>
        <v>104</v>
      </c>
      <c r="M13" s="21">
        <f t="shared" si="0"/>
        <v>236</v>
      </c>
      <c r="N13" s="34" t="s">
        <v>32</v>
      </c>
    </row>
    <row r="14" spans="1:14" ht="19.5" x14ac:dyDescent="0.2">
      <c r="A14" s="14" t="s">
        <v>246</v>
      </c>
      <c r="B14" s="14" t="s">
        <v>137</v>
      </c>
      <c r="C14" s="14" t="s">
        <v>10</v>
      </c>
      <c r="D14" s="18"/>
      <c r="E14" s="14">
        <v>229</v>
      </c>
      <c r="F14" s="19"/>
      <c r="G14" s="19"/>
      <c r="H14" s="14" t="s">
        <v>293</v>
      </c>
      <c r="I14" s="20">
        <v>10</v>
      </c>
      <c r="J14" s="20">
        <f>IF(I14="","",VLOOKUP(I14,param!$H$2:$I$101,2,FALSE))</f>
        <v>123</v>
      </c>
      <c r="K14" s="8">
        <v>15</v>
      </c>
      <c r="L14" s="21">
        <f>IF(K14="","",VLOOKUP(K14,param!$H$2:$I$101,2,FALSE))</f>
        <v>112</v>
      </c>
      <c r="M14" s="21">
        <f t="shared" si="0"/>
        <v>235</v>
      </c>
      <c r="N14" s="34" t="s">
        <v>31</v>
      </c>
    </row>
    <row r="15" spans="1:14" ht="19.5" x14ac:dyDescent="0.2">
      <c r="A15" s="14" t="s">
        <v>254</v>
      </c>
      <c r="B15" s="14" t="s">
        <v>255</v>
      </c>
      <c r="C15" s="14" t="s">
        <v>10</v>
      </c>
      <c r="D15" s="18"/>
      <c r="E15" s="14">
        <v>232</v>
      </c>
      <c r="F15" s="19"/>
      <c r="G15" s="19"/>
      <c r="H15" s="14" t="s">
        <v>298</v>
      </c>
      <c r="I15" s="18">
        <v>15</v>
      </c>
      <c r="J15" s="20">
        <f>IF(I15="","",VLOOKUP(I15,param!$H$2:$I$101,2,FALSE))</f>
        <v>112</v>
      </c>
      <c r="K15" s="8">
        <v>11</v>
      </c>
      <c r="L15" s="21">
        <f>IF(K15="","",VLOOKUP(K15,param!$H$2:$I$101,2,FALSE))</f>
        <v>120</v>
      </c>
      <c r="M15" s="21">
        <f t="shared" si="0"/>
        <v>232</v>
      </c>
      <c r="N15" s="34" t="s">
        <v>37</v>
      </c>
    </row>
    <row r="16" spans="1:14" ht="19.5" x14ac:dyDescent="0.2">
      <c r="A16" s="14" t="s">
        <v>266</v>
      </c>
      <c r="B16" s="14" t="s">
        <v>134</v>
      </c>
      <c r="C16" s="14" t="s">
        <v>10</v>
      </c>
      <c r="D16" s="18"/>
      <c r="E16" s="14">
        <v>223</v>
      </c>
      <c r="F16" s="19"/>
      <c r="G16" s="19"/>
      <c r="H16" s="14" t="s">
        <v>305</v>
      </c>
      <c r="I16" s="20">
        <v>22</v>
      </c>
      <c r="J16" s="20">
        <f>IF(I16="","",VLOOKUP(I16,param!$H$2:$I$101,2,FALSE))</f>
        <v>98</v>
      </c>
      <c r="K16" s="8">
        <v>9</v>
      </c>
      <c r="L16" s="21">
        <f>IF(K16="","",VLOOKUP(K16,param!$H$2:$I$101,2,FALSE))</f>
        <v>126</v>
      </c>
      <c r="M16" s="21">
        <f t="shared" si="0"/>
        <v>224</v>
      </c>
      <c r="N16" s="34" t="s">
        <v>36</v>
      </c>
    </row>
    <row r="17" spans="1:14" ht="19.5" x14ac:dyDescent="0.2">
      <c r="A17" s="14" t="s">
        <v>250</v>
      </c>
      <c r="B17" s="14" t="s">
        <v>251</v>
      </c>
      <c r="C17" s="14" t="s">
        <v>94</v>
      </c>
      <c r="D17" s="18"/>
      <c r="E17" s="14">
        <v>218</v>
      </c>
      <c r="F17" s="19"/>
      <c r="G17" s="19"/>
      <c r="H17" s="14" t="s">
        <v>296</v>
      </c>
      <c r="I17" s="18">
        <v>13</v>
      </c>
      <c r="J17" s="20">
        <f>IF(I17="","",VLOOKUP(I17,param!$H$2:$I$101,2,FALSE))</f>
        <v>116</v>
      </c>
      <c r="K17" s="8">
        <v>18</v>
      </c>
      <c r="L17" s="21">
        <f>IF(K17="","",VLOOKUP(K17,param!$H$2:$I$101,2,FALSE))</f>
        <v>106</v>
      </c>
      <c r="M17" s="21">
        <f t="shared" si="0"/>
        <v>222</v>
      </c>
      <c r="N17" s="34" t="s">
        <v>40</v>
      </c>
    </row>
    <row r="18" spans="1:14" ht="19.5" x14ac:dyDescent="0.2">
      <c r="A18" s="14" t="s">
        <v>242</v>
      </c>
      <c r="B18" s="14" t="s">
        <v>243</v>
      </c>
      <c r="C18" s="14" t="s">
        <v>101</v>
      </c>
      <c r="D18" s="18"/>
      <c r="E18" s="14">
        <v>201</v>
      </c>
      <c r="F18" s="19"/>
      <c r="G18" s="19"/>
      <c r="H18" s="14" t="s">
        <v>291</v>
      </c>
      <c r="I18" s="20">
        <v>8</v>
      </c>
      <c r="J18" s="20">
        <f>IF(I18="","",VLOOKUP(I18,param!$H$2:$I$101,2,FALSE))</f>
        <v>129</v>
      </c>
      <c r="K18" s="8">
        <v>27</v>
      </c>
      <c r="L18" s="21">
        <f>IF(K18="","",VLOOKUP(K18,param!$H$2:$I$101,2,FALSE))</f>
        <v>88</v>
      </c>
      <c r="M18" s="21">
        <f t="shared" si="0"/>
        <v>217</v>
      </c>
      <c r="N18" s="34" t="s">
        <v>38</v>
      </c>
    </row>
    <row r="19" spans="1:14" ht="19.5" x14ac:dyDescent="0.2">
      <c r="A19" s="14" t="s">
        <v>262</v>
      </c>
      <c r="B19" s="14" t="s">
        <v>263</v>
      </c>
      <c r="C19" s="14" t="s">
        <v>197</v>
      </c>
      <c r="D19" s="18"/>
      <c r="E19" s="14">
        <v>215</v>
      </c>
      <c r="F19" s="19"/>
      <c r="G19" s="19"/>
      <c r="H19" s="14" t="s">
        <v>303</v>
      </c>
      <c r="I19" s="20">
        <v>20</v>
      </c>
      <c r="J19" s="20">
        <f>IF(I19="","",VLOOKUP(I19,param!$H$2:$I$101,2,FALSE))</f>
        <v>102</v>
      </c>
      <c r="K19" s="8">
        <v>14</v>
      </c>
      <c r="L19" s="21">
        <f>IF(K19="","",VLOOKUP(K19,param!$H$2:$I$101,2,FALSE))</f>
        <v>114</v>
      </c>
      <c r="M19" s="21">
        <f t="shared" si="0"/>
        <v>216</v>
      </c>
      <c r="N19" s="34" t="s">
        <v>43</v>
      </c>
    </row>
    <row r="20" spans="1:14" ht="19.5" x14ac:dyDescent="0.2">
      <c r="A20" s="14" t="s">
        <v>260</v>
      </c>
      <c r="B20" s="14" t="s">
        <v>92</v>
      </c>
      <c r="C20" s="14" t="s">
        <v>95</v>
      </c>
      <c r="D20" s="18"/>
      <c r="E20" s="14">
        <v>203</v>
      </c>
      <c r="F20" s="19"/>
      <c r="G20" s="26"/>
      <c r="H20" s="14" t="s">
        <v>301</v>
      </c>
      <c r="I20" s="20">
        <v>18</v>
      </c>
      <c r="J20" s="20">
        <f>IF(I20="","",VLOOKUP(I20,param!$H$2:$I$101,2,FALSE))</f>
        <v>106</v>
      </c>
      <c r="K20" s="20">
        <v>17</v>
      </c>
      <c r="L20" s="21">
        <f>IF(K20="","",VLOOKUP(K20,param!$H$2:$I$101,2,FALSE))</f>
        <v>108</v>
      </c>
      <c r="M20" s="21">
        <f t="shared" si="0"/>
        <v>214</v>
      </c>
      <c r="N20" s="34" t="s">
        <v>41</v>
      </c>
    </row>
    <row r="21" spans="1:14" ht="19.5" x14ac:dyDescent="0.2">
      <c r="A21" s="14" t="s">
        <v>267</v>
      </c>
      <c r="B21" s="14" t="s">
        <v>268</v>
      </c>
      <c r="C21" s="14" t="s">
        <v>10</v>
      </c>
      <c r="D21" s="18"/>
      <c r="E21" s="14">
        <v>231</v>
      </c>
      <c r="F21" s="19"/>
      <c r="G21" s="19"/>
      <c r="H21" s="14" t="s">
        <v>306</v>
      </c>
      <c r="I21" s="18">
        <v>23</v>
      </c>
      <c r="J21" s="20">
        <f>IF(I21="","",VLOOKUP(I21,param!$H$2:$I$101,2,FALSE))</f>
        <v>96</v>
      </c>
      <c r="K21" s="8">
        <v>13</v>
      </c>
      <c r="L21" s="21">
        <f>IF(K21="","",VLOOKUP(K21,param!$H$2:$I$101,2,FALSE))</f>
        <v>116</v>
      </c>
      <c r="M21" s="21">
        <f t="shared" si="0"/>
        <v>212</v>
      </c>
      <c r="N21" s="34" t="s">
        <v>45</v>
      </c>
    </row>
    <row r="22" spans="1:14" ht="19.5" x14ac:dyDescent="0.2">
      <c r="A22" s="14" t="s">
        <v>244</v>
      </c>
      <c r="B22" s="14" t="s">
        <v>245</v>
      </c>
      <c r="C22" s="14" t="s">
        <v>100</v>
      </c>
      <c r="D22" s="18"/>
      <c r="E22" s="14">
        <v>200</v>
      </c>
      <c r="F22" s="19"/>
      <c r="G22" s="19"/>
      <c r="H22" s="14" t="s">
        <v>292</v>
      </c>
      <c r="I22" s="18">
        <v>9</v>
      </c>
      <c r="J22" s="20">
        <f>IF(I22="","",VLOOKUP(I22,param!$H$2:$I$101,2,FALSE))</f>
        <v>126</v>
      </c>
      <c r="K22" s="8">
        <v>28</v>
      </c>
      <c r="L22" s="21">
        <f>IF(K22="","",VLOOKUP(K22,param!$H$2:$I$101,2,FALSE))</f>
        <v>86</v>
      </c>
      <c r="M22" s="21">
        <f t="shared" si="0"/>
        <v>212</v>
      </c>
      <c r="N22" s="34" t="s">
        <v>39</v>
      </c>
    </row>
    <row r="23" spans="1:14" ht="19.5" x14ac:dyDescent="0.2">
      <c r="A23" s="14" t="s">
        <v>258</v>
      </c>
      <c r="B23" s="14" t="s">
        <v>259</v>
      </c>
      <c r="C23" s="14" t="s">
        <v>10</v>
      </c>
      <c r="D23" s="18"/>
      <c r="E23" s="14">
        <v>227</v>
      </c>
      <c r="F23" s="19"/>
      <c r="G23" s="19"/>
      <c r="H23" s="14" t="s">
        <v>300</v>
      </c>
      <c r="I23" s="18">
        <v>17</v>
      </c>
      <c r="J23" s="20">
        <f>IF(I23="","",VLOOKUP(I23,param!$H$2:$I$101,2,FALSE))</f>
        <v>108</v>
      </c>
      <c r="K23" s="8">
        <v>20</v>
      </c>
      <c r="L23" s="21">
        <f>IF(K23="","",VLOOKUP(K23,param!$H$2:$I$101,2,FALSE))</f>
        <v>102</v>
      </c>
      <c r="M23" s="21">
        <f t="shared" si="0"/>
        <v>210</v>
      </c>
      <c r="N23" s="34" t="s">
        <v>42</v>
      </c>
    </row>
    <row r="24" spans="1:14" ht="19.5" x14ac:dyDescent="0.2">
      <c r="A24" s="14" t="s">
        <v>274</v>
      </c>
      <c r="B24" s="14" t="s">
        <v>275</v>
      </c>
      <c r="C24" s="14" t="s">
        <v>94</v>
      </c>
      <c r="D24" s="18"/>
      <c r="E24" s="14">
        <v>210</v>
      </c>
      <c r="F24" s="19"/>
      <c r="G24" s="19"/>
      <c r="H24" s="14" t="s">
        <v>311</v>
      </c>
      <c r="I24" s="20">
        <v>28</v>
      </c>
      <c r="J24" s="20">
        <f>IF(I24="","",VLOOKUP(I24,param!$H$2:$I$101,2,FALSE))</f>
        <v>86</v>
      </c>
      <c r="K24" s="8">
        <v>12</v>
      </c>
      <c r="L24" s="21">
        <f>IF(K24="","",VLOOKUP(K24,param!$H$2:$I$101,2,FALSE))</f>
        <v>118</v>
      </c>
      <c r="M24" s="21">
        <f t="shared" si="0"/>
        <v>204</v>
      </c>
      <c r="N24" s="34" t="s">
        <v>46</v>
      </c>
    </row>
    <row r="25" spans="1:14" ht="19.5" x14ac:dyDescent="0.2">
      <c r="A25" s="14" t="s">
        <v>264</v>
      </c>
      <c r="B25" s="14" t="s">
        <v>265</v>
      </c>
      <c r="C25" s="14" t="s">
        <v>100</v>
      </c>
      <c r="D25" s="18"/>
      <c r="E25" s="14">
        <v>216</v>
      </c>
      <c r="F25" s="19"/>
      <c r="G25" s="19"/>
      <c r="H25" s="14" t="s">
        <v>304</v>
      </c>
      <c r="I25" s="18">
        <v>21</v>
      </c>
      <c r="J25" s="20">
        <f>IF(I25="","",VLOOKUP(I25,param!$H$2:$I$101,2,FALSE))</f>
        <v>100</v>
      </c>
      <c r="K25" s="8">
        <v>22</v>
      </c>
      <c r="L25" s="21">
        <f>IF(K25="","",VLOOKUP(K25,param!$H$2:$I$101,2,FALSE))</f>
        <v>98</v>
      </c>
      <c r="M25" s="21">
        <f t="shared" si="0"/>
        <v>198</v>
      </c>
      <c r="N25" s="34" t="s">
        <v>44</v>
      </c>
    </row>
    <row r="26" spans="1:14" ht="19.5" x14ac:dyDescent="0.2">
      <c r="A26" s="14" t="s">
        <v>249</v>
      </c>
      <c r="B26" s="14" t="s">
        <v>151</v>
      </c>
      <c r="C26" s="14" t="s">
        <v>10</v>
      </c>
      <c r="D26" s="18"/>
      <c r="E26" s="14">
        <v>225</v>
      </c>
      <c r="F26" s="19"/>
      <c r="G26" s="19"/>
      <c r="H26" s="14" t="s">
        <v>295</v>
      </c>
      <c r="I26" s="20">
        <v>12</v>
      </c>
      <c r="J26" s="20">
        <f>IF(I26="","",VLOOKUP(I26,param!$H$2:$I$101,2,FALSE))</f>
        <v>118</v>
      </c>
      <c r="K26" s="8">
        <v>31</v>
      </c>
      <c r="L26" s="21">
        <f>IF(K26="","",VLOOKUP(K26,param!$H$2:$I$101,2,FALSE))</f>
        <v>80</v>
      </c>
      <c r="M26" s="21">
        <f t="shared" si="0"/>
        <v>198</v>
      </c>
      <c r="N26" s="34" t="s">
        <v>47</v>
      </c>
    </row>
    <row r="27" spans="1:14" ht="19.5" x14ac:dyDescent="0.2">
      <c r="A27" s="14" t="s">
        <v>276</v>
      </c>
      <c r="B27" s="14" t="s">
        <v>277</v>
      </c>
      <c r="C27" s="14" t="s">
        <v>283</v>
      </c>
      <c r="D27" s="26"/>
      <c r="E27" s="14">
        <v>235</v>
      </c>
      <c r="F27" s="19"/>
      <c r="G27" s="26"/>
      <c r="H27" s="14" t="s">
        <v>312</v>
      </c>
      <c r="I27" s="18">
        <v>29</v>
      </c>
      <c r="J27" s="20">
        <f>IF(I27="","",VLOOKUP(I27,param!$H$2:$I$101,2,FALSE))</f>
        <v>84</v>
      </c>
      <c r="K27" s="20">
        <v>16</v>
      </c>
      <c r="L27" s="21">
        <f>IF(K27="","",VLOOKUP(K27,param!$H$2:$I$101,2,FALSE))</f>
        <v>110</v>
      </c>
      <c r="M27" s="21">
        <f t="shared" si="0"/>
        <v>194</v>
      </c>
      <c r="N27" s="34" t="s">
        <v>48</v>
      </c>
    </row>
    <row r="28" spans="1:14" ht="19.5" x14ac:dyDescent="0.2">
      <c r="A28" s="14" t="s">
        <v>269</v>
      </c>
      <c r="B28" s="14" t="s">
        <v>270</v>
      </c>
      <c r="C28" s="14" t="s">
        <v>100</v>
      </c>
      <c r="D28" s="18"/>
      <c r="E28" s="14">
        <v>204</v>
      </c>
      <c r="F28" s="19"/>
      <c r="G28" s="19"/>
      <c r="H28" s="14" t="s">
        <v>307</v>
      </c>
      <c r="I28" s="20">
        <v>24</v>
      </c>
      <c r="J28" s="20">
        <f>IF(I28="","",VLOOKUP(I28,param!$H$2:$I$101,2,FALSE))</f>
        <v>94</v>
      </c>
      <c r="K28" s="8">
        <v>25</v>
      </c>
      <c r="L28" s="21">
        <f>IF(K28="","",VLOOKUP(K28,param!$H$2:$I$101,2,FALSE))</f>
        <v>92</v>
      </c>
      <c r="M28" s="21">
        <f t="shared" si="0"/>
        <v>186</v>
      </c>
      <c r="N28" s="34" t="s">
        <v>49</v>
      </c>
    </row>
    <row r="29" spans="1:14" ht="19.5" x14ac:dyDescent="0.2">
      <c r="A29" s="14" t="s">
        <v>278</v>
      </c>
      <c r="B29" s="14" t="s">
        <v>279</v>
      </c>
      <c r="C29" s="14" t="s">
        <v>10</v>
      </c>
      <c r="D29" s="18"/>
      <c r="E29" s="14">
        <v>226</v>
      </c>
      <c r="F29" s="19"/>
      <c r="G29" s="19"/>
      <c r="H29" s="14" t="s">
        <v>313</v>
      </c>
      <c r="I29" s="20">
        <v>30</v>
      </c>
      <c r="J29" s="20">
        <f>IF(I29="","",VLOOKUP(I29,param!$H$2:$I$101,2,FALSE))</f>
        <v>82</v>
      </c>
      <c r="K29" s="8">
        <v>21</v>
      </c>
      <c r="L29" s="21">
        <f>IF(K29="","",VLOOKUP(K29,param!$H$2:$I$101,2,FALSE))</f>
        <v>100</v>
      </c>
      <c r="M29" s="21">
        <f t="shared" si="0"/>
        <v>182</v>
      </c>
      <c r="N29" s="34" t="s">
        <v>53</v>
      </c>
    </row>
    <row r="30" spans="1:14" ht="19.5" x14ac:dyDescent="0.2">
      <c r="A30" s="14" t="s">
        <v>273</v>
      </c>
      <c r="B30" s="14" t="s">
        <v>270</v>
      </c>
      <c r="C30" s="14" t="s">
        <v>100</v>
      </c>
      <c r="D30" s="18"/>
      <c r="E30" s="14">
        <v>207</v>
      </c>
      <c r="F30" s="19"/>
      <c r="G30" s="19"/>
      <c r="H30" s="14" t="s">
        <v>310</v>
      </c>
      <c r="I30" s="18">
        <v>27</v>
      </c>
      <c r="J30" s="20">
        <f>IF(I30="","",VLOOKUP(I30,param!$H$2:$I$101,2,FALSE))</f>
        <v>88</v>
      </c>
      <c r="K30" s="8">
        <v>26</v>
      </c>
      <c r="L30" s="21">
        <f>IF(K30="","",VLOOKUP(K30,param!$H$2:$I$101,2,FALSE))</f>
        <v>90</v>
      </c>
      <c r="M30" s="21">
        <f t="shared" si="0"/>
        <v>178</v>
      </c>
      <c r="N30" s="34" t="s">
        <v>54</v>
      </c>
    </row>
    <row r="31" spans="1:14" ht="19.5" x14ac:dyDescent="0.2">
      <c r="A31" s="14" t="s">
        <v>280</v>
      </c>
      <c r="B31" s="14" t="s">
        <v>281</v>
      </c>
      <c r="C31" s="14" t="s">
        <v>95</v>
      </c>
      <c r="D31" s="18"/>
      <c r="E31" s="14">
        <v>208</v>
      </c>
      <c r="F31" s="19"/>
      <c r="G31" s="27"/>
      <c r="H31" s="14" t="s">
        <v>314</v>
      </c>
      <c r="I31" s="18">
        <v>31</v>
      </c>
      <c r="J31" s="20">
        <f>IF(I31="","",VLOOKUP(I31,param!$H$2:$I$101,2,FALSE))</f>
        <v>80</v>
      </c>
      <c r="K31" s="28">
        <v>24</v>
      </c>
      <c r="L31" s="21">
        <f>IF(K31="","",VLOOKUP(K31,param!$H$2:$I$101,2,FALSE))</f>
        <v>94</v>
      </c>
      <c r="M31" s="21">
        <f t="shared" si="0"/>
        <v>174</v>
      </c>
      <c r="N31" s="34" t="s">
        <v>55</v>
      </c>
    </row>
    <row r="32" spans="1:14" s="29" customFormat="1" ht="19.5" x14ac:dyDescent="0.2">
      <c r="A32" s="14" t="s">
        <v>272</v>
      </c>
      <c r="B32" s="14" t="s">
        <v>83</v>
      </c>
      <c r="C32" s="14" t="s">
        <v>95</v>
      </c>
      <c r="D32" s="18"/>
      <c r="E32" s="14">
        <v>209</v>
      </c>
      <c r="F32" s="19"/>
      <c r="G32" s="19"/>
      <c r="H32" s="14" t="s">
        <v>309</v>
      </c>
      <c r="I32" s="20">
        <v>26</v>
      </c>
      <c r="J32" s="20">
        <f>IF(I32="","",VLOOKUP(I32,param!$H$2:$I$101,2,FALSE))</f>
        <v>90</v>
      </c>
      <c r="K32" s="8">
        <v>29</v>
      </c>
      <c r="L32" s="21">
        <f>IF(K32="","",VLOOKUP(K32,param!$H$2:$I$101,2,FALSE))</f>
        <v>84</v>
      </c>
      <c r="M32" s="21">
        <f t="shared" si="0"/>
        <v>174</v>
      </c>
      <c r="N32" s="34" t="s">
        <v>50</v>
      </c>
    </row>
    <row r="33" spans="1:14" ht="19.5" x14ac:dyDescent="0.2">
      <c r="A33" s="14" t="s">
        <v>271</v>
      </c>
      <c r="B33" s="14" t="s">
        <v>182</v>
      </c>
      <c r="C33" s="14" t="s">
        <v>100</v>
      </c>
      <c r="D33" s="18"/>
      <c r="E33" s="14">
        <v>211</v>
      </c>
      <c r="F33" s="19"/>
      <c r="G33" s="19"/>
      <c r="H33" s="14" t="s">
        <v>308</v>
      </c>
      <c r="I33" s="18">
        <v>25</v>
      </c>
      <c r="J33" s="20">
        <f>IF(I33="","",VLOOKUP(I33,param!$H$2:$I$101,2,FALSE))</f>
        <v>92</v>
      </c>
      <c r="K33" s="8">
        <v>30</v>
      </c>
      <c r="L33" s="21">
        <f>IF(K33="","",VLOOKUP(K33,param!$H$2:$I$101,2,FALSE))</f>
        <v>82</v>
      </c>
      <c r="M33" s="21">
        <f t="shared" si="0"/>
        <v>174</v>
      </c>
      <c r="N33" s="34" t="s">
        <v>56</v>
      </c>
    </row>
    <row r="34" spans="1:14" ht="19.5" x14ac:dyDescent="0.2">
      <c r="A34" s="30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9.5" x14ac:dyDescent="0.2">
      <c r="A35" s="30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9.5" x14ac:dyDescent="0.2">
      <c r="A36" s="30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19.5" x14ac:dyDescent="0.2">
      <c r="A37" s="30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9.5" x14ac:dyDescent="0.2">
      <c r="A38" s="30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9.5" x14ac:dyDescent="0.2">
      <c r="A39" s="30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9.5" x14ac:dyDescent="0.2">
      <c r="A40" s="30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ht="19.5" x14ac:dyDescent="0.2">
      <c r="A41" s="30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ht="19.5" x14ac:dyDescent="0.2">
      <c r="A42" s="30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19.5" x14ac:dyDescent="0.2">
      <c r="A43" s="30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ht="19.5" x14ac:dyDescent="0.2">
      <c r="A44" s="30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19.5" x14ac:dyDescent="0.2">
      <c r="A45" s="30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9.5" x14ac:dyDescent="0.2">
      <c r="A46" s="30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9.5" x14ac:dyDescent="0.2">
      <c r="A47" s="30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ht="19.5" x14ac:dyDescent="0.2">
      <c r="A48" s="30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4" ht="19.5" x14ac:dyDescent="0.2">
      <c r="A49" s="30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4" ht="19.5" x14ac:dyDescent="0.2">
      <c r="A50" s="30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4" ht="19.5" x14ac:dyDescent="0.2">
      <c r="A51" s="30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ht="19.5" x14ac:dyDescent="0.2">
      <c r="A52" s="30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ht="19.5" x14ac:dyDescent="0.2">
      <c r="A53" s="30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ht="19.5" x14ac:dyDescent="0.2">
      <c r="A54" s="30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4" ht="19.5" x14ac:dyDescent="0.2">
      <c r="A55" s="30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4" ht="19.5" x14ac:dyDescent="0.2">
      <c r="A56" s="30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4" ht="19.5" x14ac:dyDescent="0.2">
      <c r="A57" s="30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ht="19.5" x14ac:dyDescent="0.2">
      <c r="A58" s="30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1:14" ht="19.5" x14ac:dyDescent="0.2">
      <c r="A59" s="30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4" ht="19.5" x14ac:dyDescent="0.2">
      <c r="A60" s="30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4" ht="19.5" x14ac:dyDescent="0.2">
      <c r="A61" s="30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19.5" x14ac:dyDescent="0.2">
      <c r="A62" s="30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ht="19.5" x14ac:dyDescent="0.2">
      <c r="A63" s="30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19.5" x14ac:dyDescent="0.2">
      <c r="A64" s="30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ht="19.5" x14ac:dyDescent="0.2">
      <c r="A65" s="30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1:14" ht="19.5" x14ac:dyDescent="0.2">
      <c r="A66" s="30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1:14" ht="19.5" x14ac:dyDescent="0.2">
      <c r="A67" s="30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1:14" ht="19.5" x14ac:dyDescent="0.2">
      <c r="A68" s="30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1:14" ht="19.5" x14ac:dyDescent="0.2">
      <c r="A69" s="30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1:14" ht="19.5" x14ac:dyDescent="0.2">
      <c r="A70" s="30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1:14" ht="19.5" x14ac:dyDescent="0.2">
      <c r="A71" s="30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1:14" ht="19.5" x14ac:dyDescent="0.2">
      <c r="A72" s="30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1:14" ht="19.5" x14ac:dyDescent="0.2">
      <c r="A73" s="30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1:14" ht="19.5" x14ac:dyDescent="0.2">
      <c r="A74" s="30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19.5" x14ac:dyDescent="0.2">
      <c r="A75" s="30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4" ht="19.5" x14ac:dyDescent="0.2">
      <c r="A76" s="30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4" ht="19.5" x14ac:dyDescent="0.2">
      <c r="A77" s="30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19.5" x14ac:dyDescent="0.2">
      <c r="A78" s="30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1:14" ht="19.5" x14ac:dyDescent="0.2">
      <c r="A79" s="30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1:14" ht="19.5" x14ac:dyDescent="0.2">
      <c r="A80" s="30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1:14" ht="19.5" x14ac:dyDescent="0.2">
      <c r="A81" s="30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1:14" ht="19.5" x14ac:dyDescent="0.2">
      <c r="A82" s="30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1:14" ht="19.5" x14ac:dyDescent="0.2">
      <c r="A83" s="30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19.5" x14ac:dyDescent="0.2">
      <c r="A84" s="30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1:14" ht="19.5" x14ac:dyDescent="0.2">
      <c r="A85" s="30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1:14" ht="19.5" x14ac:dyDescent="0.2">
      <c r="A86" s="30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1:14" ht="19.5" x14ac:dyDescent="0.2">
      <c r="A87" s="30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1:14" ht="19.5" x14ac:dyDescent="0.2">
      <c r="A88" s="30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1:14" ht="19.5" x14ac:dyDescent="0.2">
      <c r="A89" s="30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1:14" ht="19.5" x14ac:dyDescent="0.2">
      <c r="A90" s="30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1:14" ht="19.5" x14ac:dyDescent="0.2">
      <c r="A91" s="30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1:14" ht="19.5" x14ac:dyDescent="0.2">
      <c r="A92" s="30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1:14" ht="19.5" x14ac:dyDescent="0.2">
      <c r="A93" s="30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1:14" ht="19.5" x14ac:dyDescent="0.2">
      <c r="A94" s="30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1:14" ht="19.5" x14ac:dyDescent="0.2">
      <c r="A95" s="30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1:14" ht="19.5" x14ac:dyDescent="0.2">
      <c r="A96" s="30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1:14" ht="19.5" x14ac:dyDescent="0.2">
      <c r="A97" s="30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</row>
    <row r="98" spans="1:14" ht="19.5" x14ac:dyDescent="0.2">
      <c r="A98" s="30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</row>
    <row r="99" spans="1:14" ht="19.5" x14ac:dyDescent="0.2">
      <c r="A99" s="30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</row>
    <row r="100" spans="1:14" ht="19.5" x14ac:dyDescent="0.2">
      <c r="A100" s="30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</row>
    <row r="101" spans="1:14" ht="19.5" x14ac:dyDescent="0.2">
      <c r="A101" s="30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1:14" ht="19.5" x14ac:dyDescent="0.2">
      <c r="A102" s="30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1:14" ht="19.5" x14ac:dyDescent="0.2">
      <c r="A103" s="30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1:14" ht="19.5" x14ac:dyDescent="0.2">
      <c r="A104" s="30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1:14" ht="19.5" x14ac:dyDescent="0.2">
      <c r="A105" s="30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1:14" ht="19.5" x14ac:dyDescent="0.2">
      <c r="A106" s="30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</row>
    <row r="107" spans="1:14" ht="19.5" x14ac:dyDescent="0.2">
      <c r="A107" s="30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</row>
    <row r="108" spans="1:14" ht="19.5" x14ac:dyDescent="0.2">
      <c r="A108" s="30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</row>
    <row r="109" spans="1:14" ht="19.5" x14ac:dyDescent="0.2">
      <c r="A109" s="30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</row>
    <row r="110" spans="1:14" ht="19.5" x14ac:dyDescent="0.2">
      <c r="A110" s="30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</row>
    <row r="111" spans="1:14" ht="19.5" x14ac:dyDescent="0.2">
      <c r="A111" s="30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</row>
    <row r="112" spans="1:14" ht="19.5" x14ac:dyDescent="0.2">
      <c r="A112" s="30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</row>
    <row r="113" spans="1:14" ht="19.5" x14ac:dyDescent="0.2">
      <c r="A113" s="30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</row>
    <row r="114" spans="1:14" ht="19.5" x14ac:dyDescent="0.2">
      <c r="A114" s="30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</row>
    <row r="115" spans="1:14" ht="19.5" x14ac:dyDescent="0.2">
      <c r="A115" s="30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</row>
    <row r="116" spans="1:14" ht="19.5" x14ac:dyDescent="0.2">
      <c r="A116" s="30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</row>
    <row r="117" spans="1:14" ht="19.5" x14ac:dyDescent="0.2">
      <c r="A117" s="30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</row>
    <row r="118" spans="1:14" ht="19.5" x14ac:dyDescent="0.2">
      <c r="A118" s="30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</row>
    <row r="119" spans="1:14" ht="19.5" x14ac:dyDescent="0.2">
      <c r="A119" s="30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</row>
    <row r="120" spans="1:14" ht="19.5" x14ac:dyDescent="0.2">
      <c r="A120" s="30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</row>
    <row r="121" spans="1:14" ht="19.5" x14ac:dyDescent="0.2">
      <c r="A121" s="30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</row>
    <row r="122" spans="1:14" ht="19.5" x14ac:dyDescent="0.2">
      <c r="A122" s="30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</row>
    <row r="123" spans="1:14" ht="19.5" x14ac:dyDescent="0.2">
      <c r="A123" s="30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</row>
    <row r="124" spans="1:14" ht="19.5" x14ac:dyDescent="0.2">
      <c r="A124" s="30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</row>
    <row r="125" spans="1:14" ht="19.5" x14ac:dyDescent="0.2">
      <c r="A125" s="30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</row>
    <row r="126" spans="1:14" ht="19.5" x14ac:dyDescent="0.2">
      <c r="A126" s="30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</row>
    <row r="127" spans="1:14" ht="19.5" x14ac:dyDescent="0.2">
      <c r="A127" s="30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</row>
    <row r="128" spans="1:14" ht="19.5" x14ac:dyDescent="0.2">
      <c r="A128" s="30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</row>
    <row r="129" spans="1:14" ht="19.5" x14ac:dyDescent="0.2">
      <c r="A129" s="30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</row>
    <row r="130" spans="1:14" ht="19.5" x14ac:dyDescent="0.2">
      <c r="A130" s="30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</row>
    <row r="131" spans="1:14" ht="19.5" x14ac:dyDescent="0.2">
      <c r="A131" s="30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</row>
    <row r="132" spans="1:14" ht="19.5" x14ac:dyDescent="0.2">
      <c r="A132" s="30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</row>
    <row r="133" spans="1:14" ht="19.5" x14ac:dyDescent="0.2">
      <c r="A133" s="30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</row>
    <row r="134" spans="1:14" ht="19.5" x14ac:dyDescent="0.2">
      <c r="A134" s="30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</row>
    <row r="135" spans="1:14" ht="19.5" x14ac:dyDescent="0.2">
      <c r="A135" s="30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</row>
    <row r="136" spans="1:14" ht="19.5" x14ac:dyDescent="0.2">
      <c r="A136" s="30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</row>
    <row r="137" spans="1:14" ht="19.5" x14ac:dyDescent="0.2">
      <c r="A137" s="30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</row>
    <row r="138" spans="1:14" ht="19.5" x14ac:dyDescent="0.2">
      <c r="A138" s="30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</row>
    <row r="139" spans="1:14" ht="19.5" x14ac:dyDescent="0.2">
      <c r="A139" s="30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</row>
    <row r="140" spans="1:14" ht="19.5" x14ac:dyDescent="0.2">
      <c r="A140" s="30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</row>
    <row r="141" spans="1:14" ht="19.5" x14ac:dyDescent="0.2">
      <c r="A141" s="30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</row>
    <row r="142" spans="1:14" ht="19.5" x14ac:dyDescent="0.2">
      <c r="A142" s="30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</row>
    <row r="143" spans="1:14" ht="19.5" x14ac:dyDescent="0.2">
      <c r="A143" s="30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</row>
    <row r="144" spans="1:14" ht="19.5" x14ac:dyDescent="0.2">
      <c r="A144" s="30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</row>
    <row r="145" spans="1:14" ht="19.5" x14ac:dyDescent="0.2">
      <c r="A145" s="30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</row>
    <row r="146" spans="1:14" ht="19.5" x14ac:dyDescent="0.2">
      <c r="A146" s="30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</row>
    <row r="147" spans="1:14" ht="19.5" x14ac:dyDescent="0.2">
      <c r="A147" s="30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</row>
    <row r="148" spans="1:14" ht="19.5" x14ac:dyDescent="0.2">
      <c r="A148" s="30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</row>
    <row r="149" spans="1:14" ht="19.5" x14ac:dyDescent="0.2">
      <c r="A149" s="30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</row>
    <row r="150" spans="1:14" ht="19.5" x14ac:dyDescent="0.2">
      <c r="A150" s="30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</row>
    <row r="151" spans="1:14" ht="19.5" x14ac:dyDescent="0.2">
      <c r="A151" s="30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</row>
    <row r="152" spans="1:14" ht="19.5" x14ac:dyDescent="0.2">
      <c r="A152" s="30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</row>
    <row r="153" spans="1:14" ht="19.5" x14ac:dyDescent="0.2">
      <c r="A153" s="30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</row>
    <row r="154" spans="1:14" ht="19.5" x14ac:dyDescent="0.2">
      <c r="A154" s="30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</row>
    <row r="155" spans="1:14" ht="19.5" x14ac:dyDescent="0.2">
      <c r="A155" s="30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</row>
    <row r="156" spans="1:14" ht="19.5" x14ac:dyDescent="0.2">
      <c r="A156" s="30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</row>
    <row r="157" spans="1:14" ht="19.5" x14ac:dyDescent="0.2">
      <c r="A157" s="30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</row>
    <row r="158" spans="1:14" ht="19.5" x14ac:dyDescent="0.2">
      <c r="A158" s="30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</row>
    <row r="159" spans="1:14" ht="19.5" x14ac:dyDescent="0.2">
      <c r="A159" s="30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</row>
    <row r="160" spans="1:14" ht="19.5" x14ac:dyDescent="0.2">
      <c r="A160" s="30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</row>
    <row r="161" spans="1:14" ht="19.5" x14ac:dyDescent="0.2">
      <c r="A161" s="30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</row>
    <row r="162" spans="1:14" ht="19.5" x14ac:dyDescent="0.2">
      <c r="A162" s="30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</row>
    <row r="163" spans="1:14" ht="19.5" x14ac:dyDescent="0.2">
      <c r="A163" s="30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</row>
    <row r="164" spans="1:14" ht="19.5" x14ac:dyDescent="0.2">
      <c r="A164" s="30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</row>
    <row r="165" spans="1:14" ht="19.5" x14ac:dyDescent="0.2">
      <c r="A165" s="30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</row>
    <row r="166" spans="1:14" ht="19.5" x14ac:dyDescent="0.2">
      <c r="A166" s="30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</row>
    <row r="167" spans="1:14" ht="19.5" x14ac:dyDescent="0.2">
      <c r="A167" s="30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</row>
    <row r="168" spans="1:14" ht="19.5" x14ac:dyDescent="0.2">
      <c r="A168" s="30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</row>
    <row r="169" spans="1:14" ht="19.5" x14ac:dyDescent="0.2">
      <c r="A169" s="30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</row>
    <row r="170" spans="1:14" ht="19.5" x14ac:dyDescent="0.2">
      <c r="A170" s="30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</row>
    <row r="171" spans="1:14" ht="19.5" x14ac:dyDescent="0.2">
      <c r="A171" s="30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</row>
    <row r="172" spans="1:14" ht="19.5" x14ac:dyDescent="0.2">
      <c r="A172" s="30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</row>
    <row r="173" spans="1:14" ht="19.5" x14ac:dyDescent="0.2">
      <c r="A173" s="30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</row>
    <row r="174" spans="1:14" ht="19.5" x14ac:dyDescent="0.2">
      <c r="A174" s="30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</row>
    <row r="175" spans="1:14" ht="19.5" x14ac:dyDescent="0.2">
      <c r="A175" s="30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</row>
    <row r="176" spans="1:14" ht="19.5" x14ac:dyDescent="0.2">
      <c r="A176" s="30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</row>
    <row r="177" spans="1:14" ht="19.5" x14ac:dyDescent="0.2">
      <c r="A177" s="30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</row>
    <row r="178" spans="1:14" ht="19.5" x14ac:dyDescent="0.2">
      <c r="A178" s="30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</row>
    <row r="179" spans="1:14" ht="19.5" x14ac:dyDescent="0.2">
      <c r="A179" s="30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</row>
    <row r="180" spans="1:14" ht="19.5" x14ac:dyDescent="0.2">
      <c r="A180" s="30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</row>
    <row r="181" spans="1:14" ht="19.5" x14ac:dyDescent="0.2">
      <c r="A181" s="30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</row>
    <row r="182" spans="1:14" ht="19.5" x14ac:dyDescent="0.2">
      <c r="A182" s="30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</row>
    <row r="183" spans="1:14" ht="19.5" x14ac:dyDescent="0.2">
      <c r="A183" s="30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</row>
    <row r="184" spans="1:14" ht="19.5" x14ac:dyDescent="0.2">
      <c r="A184" s="30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</row>
    <row r="185" spans="1:14" ht="19.5" x14ac:dyDescent="0.2">
      <c r="A185" s="30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</row>
    <row r="186" spans="1:14" ht="19.5" x14ac:dyDescent="0.2">
      <c r="A186" s="30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</row>
    <row r="187" spans="1:14" ht="19.5" x14ac:dyDescent="0.2">
      <c r="A187" s="30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</row>
    <row r="188" spans="1:14" ht="19.5" x14ac:dyDescent="0.2">
      <c r="A188" s="30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</row>
    <row r="189" spans="1:14" ht="19.5" x14ac:dyDescent="0.2">
      <c r="A189" s="30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</row>
    <row r="190" spans="1:14" ht="19.5" x14ac:dyDescent="0.2">
      <c r="A190" s="30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</row>
    <row r="191" spans="1:14" ht="19.5" x14ac:dyDescent="0.2">
      <c r="A191" s="30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</row>
    <row r="192" spans="1:14" ht="19.5" x14ac:dyDescent="0.2">
      <c r="A192" s="30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</row>
    <row r="193" spans="1:14" ht="19.5" x14ac:dyDescent="0.2">
      <c r="A193" s="30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</row>
    <row r="194" spans="1:14" ht="19.5" x14ac:dyDescent="0.2">
      <c r="A194" s="30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</row>
    <row r="195" spans="1:14" ht="19.5" x14ac:dyDescent="0.2">
      <c r="A195" s="30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</row>
    <row r="196" spans="1:14" ht="19.5" x14ac:dyDescent="0.2">
      <c r="A196" s="30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</row>
    <row r="197" spans="1:14" ht="19.5" x14ac:dyDescent="0.2">
      <c r="A197" s="30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</row>
    <row r="198" spans="1:14" ht="19.5" x14ac:dyDescent="0.2">
      <c r="A198" s="30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</row>
    <row r="199" spans="1:14" ht="19.5" x14ac:dyDescent="0.2">
      <c r="A199" s="30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</row>
    <row r="200" spans="1:14" ht="19.5" x14ac:dyDescent="0.2">
      <c r="A200" s="30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</row>
    <row r="201" spans="1:14" ht="19.5" x14ac:dyDescent="0.2">
      <c r="A201" s="30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</row>
    <row r="202" spans="1:14" ht="19.5" x14ac:dyDescent="0.2">
      <c r="A202" s="30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</row>
    <row r="203" spans="1:14" ht="19.5" x14ac:dyDescent="0.2">
      <c r="A203" s="30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</row>
    <row r="204" spans="1:14" ht="19.5" x14ac:dyDescent="0.2">
      <c r="A204" s="30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</row>
    <row r="205" spans="1:14" ht="19.5" x14ac:dyDescent="0.2">
      <c r="A205" s="30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</row>
    <row r="206" spans="1:14" ht="19.5" x14ac:dyDescent="0.2">
      <c r="A206" s="30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</row>
    <row r="207" spans="1:14" ht="19.5" x14ac:dyDescent="0.2">
      <c r="A207" s="30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</row>
    <row r="208" spans="1:14" ht="19.5" x14ac:dyDescent="0.2">
      <c r="A208" s="30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</row>
    <row r="209" spans="1:14" ht="19.5" x14ac:dyDescent="0.2">
      <c r="A209" s="30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</row>
    <row r="210" spans="1:14" ht="19.5" x14ac:dyDescent="0.2">
      <c r="A210" s="30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</row>
    <row r="211" spans="1:14" ht="19.5" x14ac:dyDescent="0.2">
      <c r="A211" s="30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</row>
    <row r="212" spans="1:14" ht="19.5" x14ac:dyDescent="0.2">
      <c r="A212" s="30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</row>
    <row r="213" spans="1:14" ht="19.5" x14ac:dyDescent="0.2">
      <c r="A213" s="30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</row>
    <row r="214" spans="1:14" ht="19.5" x14ac:dyDescent="0.2">
      <c r="A214" s="30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</row>
    <row r="215" spans="1:14" ht="19.5" x14ac:dyDescent="0.2">
      <c r="A215" s="30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</row>
    <row r="216" spans="1:14" ht="19.5" x14ac:dyDescent="0.2">
      <c r="A216" s="30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</row>
    <row r="217" spans="1:14" ht="19.5" x14ac:dyDescent="0.2">
      <c r="A217" s="30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</row>
    <row r="218" spans="1:14" ht="19.5" x14ac:dyDescent="0.2">
      <c r="A218" s="30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</row>
    <row r="219" spans="1:14" ht="19.5" x14ac:dyDescent="0.2">
      <c r="A219" s="30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</row>
    <row r="220" spans="1:14" ht="19.5" x14ac:dyDescent="0.2">
      <c r="A220" s="30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</row>
    <row r="221" spans="1:14" ht="19.5" x14ac:dyDescent="0.2">
      <c r="A221" s="30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</row>
    <row r="222" spans="1:14" ht="19.5" x14ac:dyDescent="0.2">
      <c r="A222" s="30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</row>
    <row r="223" spans="1:14" ht="19.5" x14ac:dyDescent="0.2">
      <c r="A223" s="30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</row>
    <row r="224" spans="1:14" ht="19.5" x14ac:dyDescent="0.2">
      <c r="A224" s="30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</row>
    <row r="225" spans="1:14" ht="19.5" x14ac:dyDescent="0.2">
      <c r="A225" s="30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</row>
    <row r="226" spans="1:14" ht="19.5" x14ac:dyDescent="0.2">
      <c r="A226" s="30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</row>
    <row r="227" spans="1:14" ht="19.5" x14ac:dyDescent="0.2">
      <c r="A227" s="30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</row>
    <row r="228" spans="1:14" ht="19.5" x14ac:dyDescent="0.2">
      <c r="A228" s="30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</row>
    <row r="229" spans="1:14" ht="19.5" x14ac:dyDescent="0.2">
      <c r="A229" s="30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</row>
    <row r="230" spans="1:14" ht="19.5" x14ac:dyDescent="0.2">
      <c r="A230" s="30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</row>
    <row r="231" spans="1:14" ht="19.5" x14ac:dyDescent="0.2">
      <c r="A231" s="30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</row>
    <row r="232" spans="1:14" ht="19.5" x14ac:dyDescent="0.2">
      <c r="A232" s="30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</row>
    <row r="233" spans="1:14" ht="19.5" x14ac:dyDescent="0.2">
      <c r="A233" s="30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</row>
    <row r="234" spans="1:14" ht="19.5" x14ac:dyDescent="0.2">
      <c r="A234" s="30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</row>
    <row r="235" spans="1:14" ht="19.5" x14ac:dyDescent="0.2">
      <c r="A235" s="30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</row>
    <row r="236" spans="1:14" ht="19.5" x14ac:dyDescent="0.2">
      <c r="A236" s="30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</row>
    <row r="237" spans="1:14" ht="19.5" x14ac:dyDescent="0.2">
      <c r="A237" s="30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</row>
    <row r="238" spans="1:14" ht="19.5" x14ac:dyDescent="0.2">
      <c r="A238" s="30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</row>
    <row r="239" spans="1:14" ht="19.5" x14ac:dyDescent="0.2">
      <c r="A239" s="30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</row>
    <row r="240" spans="1:14" ht="19.5" x14ac:dyDescent="0.2">
      <c r="A240" s="30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</row>
    <row r="241" spans="1:14" ht="19.5" x14ac:dyDescent="0.2">
      <c r="A241" s="30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</row>
    <row r="242" spans="1:14" ht="19.5" x14ac:dyDescent="0.2">
      <c r="A242" s="30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</row>
    <row r="243" spans="1:14" ht="19.5" x14ac:dyDescent="0.2">
      <c r="A243" s="30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</row>
    <row r="244" spans="1:14" ht="19.5" x14ac:dyDescent="0.2">
      <c r="A244" s="30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</row>
    <row r="245" spans="1:14" ht="19.5" x14ac:dyDescent="0.2">
      <c r="A245" s="30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</row>
    <row r="246" spans="1:14" ht="19.5" x14ac:dyDescent="0.2">
      <c r="A246" s="30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</row>
    <row r="247" spans="1:14" ht="19.5" x14ac:dyDescent="0.2">
      <c r="A247" s="30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</row>
    <row r="248" spans="1:14" ht="19.5" x14ac:dyDescent="0.2">
      <c r="A248" s="30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</row>
    <row r="249" spans="1:14" ht="19.5" x14ac:dyDescent="0.2">
      <c r="A249" s="30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</row>
    <row r="250" spans="1:14" ht="19.5" x14ac:dyDescent="0.2">
      <c r="A250" s="30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</row>
    <row r="251" spans="1:14" ht="19.5" x14ac:dyDescent="0.2">
      <c r="A251" s="30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</row>
    <row r="252" spans="1:14" ht="19.5" x14ac:dyDescent="0.2">
      <c r="A252" s="30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</row>
    <row r="253" spans="1:14" ht="19.5" x14ac:dyDescent="0.2">
      <c r="A253" s="30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</row>
    <row r="254" spans="1:14" ht="19.5" x14ac:dyDescent="0.2">
      <c r="A254" s="30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</row>
    <row r="255" spans="1:14" ht="19.5" x14ac:dyDescent="0.2">
      <c r="A255" s="30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</row>
    <row r="256" spans="1:14" ht="19.5" x14ac:dyDescent="0.2">
      <c r="A256" s="30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</row>
    <row r="257" spans="1:14" ht="19.5" x14ac:dyDescent="0.2">
      <c r="A257" s="30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</row>
    <row r="258" spans="1:14" ht="19.5" x14ac:dyDescent="0.2">
      <c r="A258" s="30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</row>
    <row r="259" spans="1:14" ht="19.5" x14ac:dyDescent="0.2">
      <c r="A259" s="30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</row>
    <row r="260" spans="1:14" ht="19.5" x14ac:dyDescent="0.2">
      <c r="A260" s="30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</row>
    <row r="261" spans="1:14" ht="19.5" x14ac:dyDescent="0.2">
      <c r="A261" s="30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</row>
    <row r="262" spans="1:14" ht="19.5" x14ac:dyDescent="0.2">
      <c r="A262" s="30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</row>
    <row r="263" spans="1:14" ht="19.5" x14ac:dyDescent="0.2">
      <c r="A263" s="30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</row>
    <row r="264" spans="1:14" ht="19.5" x14ac:dyDescent="0.2">
      <c r="A264" s="30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</row>
    <row r="265" spans="1:14" ht="19.5" x14ac:dyDescent="0.2">
      <c r="A265" s="30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</row>
    <row r="266" spans="1:14" ht="19.5" x14ac:dyDescent="0.2">
      <c r="A266" s="30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</row>
    <row r="267" spans="1:14" ht="19.5" x14ac:dyDescent="0.2">
      <c r="A267" s="30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</row>
    <row r="268" spans="1:14" ht="19.5" x14ac:dyDescent="0.2">
      <c r="A268" s="30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</row>
    <row r="269" spans="1:14" ht="19.5" x14ac:dyDescent="0.2">
      <c r="A269" s="30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</row>
    <row r="270" spans="1:14" ht="19.5" x14ac:dyDescent="0.2">
      <c r="A270" s="30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</row>
    <row r="271" spans="1:14" ht="19.5" x14ac:dyDescent="0.2">
      <c r="A271" s="30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</row>
    <row r="272" spans="1:14" ht="19.5" x14ac:dyDescent="0.2">
      <c r="A272" s="30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</row>
    <row r="273" spans="1:14" ht="19.5" x14ac:dyDescent="0.2">
      <c r="A273" s="30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</row>
    <row r="274" spans="1:14" ht="19.5" x14ac:dyDescent="0.2">
      <c r="A274" s="30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</row>
    <row r="275" spans="1:14" ht="19.5" x14ac:dyDescent="0.2">
      <c r="A275" s="30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</row>
    <row r="276" spans="1:14" ht="19.5" x14ac:dyDescent="0.2">
      <c r="A276" s="30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</row>
    <row r="277" spans="1:14" ht="19.5" x14ac:dyDescent="0.2">
      <c r="A277" s="30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</row>
    <row r="278" spans="1:14" ht="19.5" x14ac:dyDescent="0.2">
      <c r="A278" s="30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</row>
    <row r="279" spans="1:14" ht="19.5" x14ac:dyDescent="0.2">
      <c r="A279" s="30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</row>
    <row r="280" spans="1:14" ht="19.5" x14ac:dyDescent="0.2">
      <c r="A280" s="30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</row>
    <row r="281" spans="1:14" ht="19.5" x14ac:dyDescent="0.2">
      <c r="A281" s="30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</row>
    <row r="282" spans="1:14" ht="19.5" x14ac:dyDescent="0.2">
      <c r="A282" s="30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</row>
    <row r="283" spans="1:14" ht="19.5" x14ac:dyDescent="0.2">
      <c r="A283" s="30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</row>
    <row r="284" spans="1:14" ht="19.5" x14ac:dyDescent="0.2">
      <c r="A284" s="30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</row>
    <row r="285" spans="1:14" ht="19.5" x14ac:dyDescent="0.2">
      <c r="A285" s="30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</row>
    <row r="286" spans="1:14" ht="19.5" x14ac:dyDescent="0.2">
      <c r="A286" s="30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</row>
    <row r="287" spans="1:14" ht="19.5" x14ac:dyDescent="0.2">
      <c r="A287" s="30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</row>
    <row r="288" spans="1:14" ht="19.5" x14ac:dyDescent="0.2">
      <c r="A288" s="30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</row>
    <row r="289" spans="1:14" ht="19.5" x14ac:dyDescent="0.2">
      <c r="A289" s="30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</row>
    <row r="290" spans="1:14" ht="19.5" x14ac:dyDescent="0.2">
      <c r="A290" s="30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</row>
    <row r="291" spans="1:14" ht="19.5" x14ac:dyDescent="0.2">
      <c r="A291" s="30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</row>
    <row r="292" spans="1:14" ht="19.5" x14ac:dyDescent="0.2">
      <c r="A292" s="30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</row>
    <row r="293" spans="1:14" ht="19.5" x14ac:dyDescent="0.2">
      <c r="A293" s="30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</row>
    <row r="294" spans="1:14" ht="19.5" x14ac:dyDescent="0.2">
      <c r="A294" s="30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</row>
    <row r="295" spans="1:14" ht="19.5" x14ac:dyDescent="0.2">
      <c r="A295" s="30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</row>
    <row r="296" spans="1:14" ht="19.5" x14ac:dyDescent="0.2">
      <c r="A296" s="30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</row>
    <row r="297" spans="1:14" ht="19.5" x14ac:dyDescent="0.2">
      <c r="A297" s="30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</row>
    <row r="298" spans="1:14" ht="19.5" x14ac:dyDescent="0.2">
      <c r="A298" s="30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</row>
    <row r="299" spans="1:14" ht="19.5" x14ac:dyDescent="0.2">
      <c r="A299" s="30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</row>
    <row r="300" spans="1:14" ht="19.5" x14ac:dyDescent="0.2">
      <c r="A300" s="30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</row>
    <row r="301" spans="1:14" ht="19.5" x14ac:dyDescent="0.2">
      <c r="A301" s="30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</row>
    <row r="302" spans="1:14" ht="19.5" x14ac:dyDescent="0.2">
      <c r="A302" s="30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</row>
    <row r="303" spans="1:14" ht="19.5" x14ac:dyDescent="0.2">
      <c r="A303" s="30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</row>
    <row r="304" spans="1:14" ht="19.5" x14ac:dyDescent="0.2">
      <c r="A304" s="30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</row>
    <row r="305" spans="1:14" ht="19.5" x14ac:dyDescent="0.2">
      <c r="A305" s="30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</row>
    <row r="306" spans="1:14" ht="19.5" x14ac:dyDescent="0.2">
      <c r="A306" s="30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</row>
    <row r="307" spans="1:14" ht="19.5" x14ac:dyDescent="0.2">
      <c r="A307" s="30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</row>
    <row r="308" spans="1:14" ht="19.5" x14ac:dyDescent="0.2">
      <c r="A308" s="30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</row>
    <row r="309" spans="1:14" ht="19.5" x14ac:dyDescent="0.2">
      <c r="A309" s="30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</row>
    <row r="310" spans="1:14" ht="19.5" x14ac:dyDescent="0.2">
      <c r="A310" s="30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</row>
    <row r="311" spans="1:14" ht="19.5" x14ac:dyDescent="0.2">
      <c r="A311" s="30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</row>
    <row r="312" spans="1:14" ht="19.5" x14ac:dyDescent="0.2">
      <c r="A312" s="30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</row>
    <row r="313" spans="1:14" ht="19.5" x14ac:dyDescent="0.2">
      <c r="A313" s="30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</row>
    <row r="314" spans="1:14" ht="19.5" x14ac:dyDescent="0.2">
      <c r="A314" s="30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</row>
    <row r="315" spans="1:14" ht="19.5" x14ac:dyDescent="0.2">
      <c r="A315" s="30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</row>
    <row r="316" spans="1:14" ht="19.5" x14ac:dyDescent="0.2">
      <c r="A316" s="30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</row>
    <row r="317" spans="1:14" ht="19.5" x14ac:dyDescent="0.2">
      <c r="A317" s="30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</row>
    <row r="318" spans="1:14" ht="19.5" x14ac:dyDescent="0.2">
      <c r="A318" s="30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</row>
    <row r="319" spans="1:14" ht="19.5" x14ac:dyDescent="0.2">
      <c r="A319" s="30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</row>
    <row r="320" spans="1:14" ht="19.5" x14ac:dyDescent="0.2">
      <c r="A320" s="30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</row>
    <row r="321" spans="1:14" ht="19.5" x14ac:dyDescent="0.2">
      <c r="A321" s="30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</row>
    <row r="322" spans="1:14" ht="19.5" x14ac:dyDescent="0.2">
      <c r="A322" s="30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</row>
    <row r="323" spans="1:14" ht="19.5" x14ac:dyDescent="0.2">
      <c r="A323" s="30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</row>
    <row r="324" spans="1:14" ht="19.5" x14ac:dyDescent="0.2">
      <c r="A324" s="30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</row>
    <row r="325" spans="1:14" ht="19.5" x14ac:dyDescent="0.2">
      <c r="A325" s="30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</row>
    <row r="326" spans="1:14" ht="19.5" x14ac:dyDescent="0.2">
      <c r="A326" s="30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</row>
    <row r="327" spans="1:14" ht="19.5" x14ac:dyDescent="0.2">
      <c r="A327" s="30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</row>
    <row r="328" spans="1:14" ht="19.5" x14ac:dyDescent="0.2">
      <c r="A328" s="30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</row>
    <row r="329" spans="1:14" ht="19.5" x14ac:dyDescent="0.2">
      <c r="A329" s="30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</row>
    <row r="330" spans="1:14" ht="19.5" x14ac:dyDescent="0.2">
      <c r="A330" s="30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</row>
    <row r="331" spans="1:14" ht="19.5" x14ac:dyDescent="0.2">
      <c r="A331" s="30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</row>
    <row r="332" spans="1:14" ht="19.5" x14ac:dyDescent="0.2">
      <c r="A332" s="30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</row>
    <row r="333" spans="1:14" ht="19.5" x14ac:dyDescent="0.2">
      <c r="A333" s="30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</row>
    <row r="334" spans="1:14" ht="19.5" x14ac:dyDescent="0.2">
      <c r="A334" s="30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</row>
    <row r="335" spans="1:14" ht="19.5" x14ac:dyDescent="0.2">
      <c r="A335" s="30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</row>
    <row r="336" spans="1:14" ht="19.5" x14ac:dyDescent="0.2">
      <c r="A336" s="30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</row>
    <row r="337" spans="1:14" ht="19.5" x14ac:dyDescent="0.2">
      <c r="A337" s="30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</row>
    <row r="338" spans="1:14" ht="19.5" x14ac:dyDescent="0.2">
      <c r="A338" s="30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</row>
    <row r="339" spans="1:14" ht="19.5" x14ac:dyDescent="0.2">
      <c r="A339" s="30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</row>
    <row r="340" spans="1:14" ht="19.5" x14ac:dyDescent="0.2">
      <c r="A340" s="30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</row>
    <row r="341" spans="1:14" ht="19.5" x14ac:dyDescent="0.2">
      <c r="A341" s="30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</row>
    <row r="342" spans="1:14" ht="19.5" x14ac:dyDescent="0.2">
      <c r="A342" s="30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</row>
    <row r="343" spans="1:14" ht="19.5" x14ac:dyDescent="0.2">
      <c r="A343" s="30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</row>
    <row r="344" spans="1:14" ht="19.5" x14ac:dyDescent="0.2">
      <c r="A344" s="30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</row>
    <row r="345" spans="1:14" ht="19.5" x14ac:dyDescent="0.2">
      <c r="A345" s="30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</row>
    <row r="346" spans="1:14" ht="19.5" x14ac:dyDescent="0.2">
      <c r="A346" s="30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</row>
    <row r="347" spans="1:14" ht="19.5" x14ac:dyDescent="0.2">
      <c r="A347" s="30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</row>
    <row r="348" spans="1:14" ht="19.5" x14ac:dyDescent="0.2">
      <c r="A348" s="30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</row>
    <row r="349" spans="1:14" ht="19.5" x14ac:dyDescent="0.2">
      <c r="A349" s="30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</row>
    <row r="350" spans="1:14" ht="19.5" x14ac:dyDescent="0.2">
      <c r="A350" s="30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</row>
    <row r="351" spans="1:14" ht="19.5" x14ac:dyDescent="0.2">
      <c r="A351" s="30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</row>
    <row r="352" spans="1:14" ht="19.5" x14ac:dyDescent="0.2">
      <c r="A352" s="30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</row>
    <row r="353" spans="1:14" ht="19.5" x14ac:dyDescent="0.2">
      <c r="A353" s="30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</row>
    <row r="354" spans="1:14" ht="19.5" x14ac:dyDescent="0.2">
      <c r="A354" s="30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</row>
    <row r="355" spans="1:14" ht="19.5" x14ac:dyDescent="0.2">
      <c r="A355" s="30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</row>
    <row r="356" spans="1:14" ht="19.5" x14ac:dyDescent="0.2">
      <c r="A356" s="30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</row>
    <row r="357" spans="1:14" ht="19.5" x14ac:dyDescent="0.2">
      <c r="A357" s="30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</row>
    <row r="358" spans="1:14" ht="19.5" x14ac:dyDescent="0.2">
      <c r="A358" s="30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</row>
    <row r="359" spans="1:14" ht="19.5" x14ac:dyDescent="0.2">
      <c r="A359" s="30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</row>
    <row r="360" spans="1:14" ht="19.5" x14ac:dyDescent="0.2">
      <c r="A360" s="30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</row>
    <row r="361" spans="1:14" ht="19.5" x14ac:dyDescent="0.2">
      <c r="A361" s="30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</row>
    <row r="362" spans="1:14" ht="19.5" x14ac:dyDescent="0.2">
      <c r="A362" s="30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</row>
    <row r="363" spans="1:14" ht="19.5" x14ac:dyDescent="0.2">
      <c r="A363" s="30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</row>
    <row r="364" spans="1:14" ht="19.5" x14ac:dyDescent="0.2">
      <c r="A364" s="30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</row>
    <row r="365" spans="1:14" ht="19.5" x14ac:dyDescent="0.2">
      <c r="A365" s="30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</row>
    <row r="366" spans="1:14" ht="19.5" x14ac:dyDescent="0.2">
      <c r="A366" s="30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</row>
    <row r="367" spans="1:14" ht="19.5" x14ac:dyDescent="0.2">
      <c r="A367" s="30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</row>
    <row r="368" spans="1:14" ht="19.5" x14ac:dyDescent="0.2">
      <c r="A368" s="30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</row>
    <row r="369" spans="1:14" ht="19.5" x14ac:dyDescent="0.2">
      <c r="A369" s="30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</row>
    <row r="370" spans="1:14" ht="19.5" x14ac:dyDescent="0.2">
      <c r="A370" s="30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</row>
    <row r="371" spans="1:14" ht="19.5" x14ac:dyDescent="0.2">
      <c r="A371" s="30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</row>
    <row r="372" spans="1:14" ht="19.5" x14ac:dyDescent="0.2">
      <c r="A372" s="30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</row>
    <row r="373" spans="1:14" ht="19.5" x14ac:dyDescent="0.2">
      <c r="A373" s="30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</row>
    <row r="374" spans="1:14" ht="19.5" x14ac:dyDescent="0.2">
      <c r="A374" s="30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</row>
    <row r="375" spans="1:14" ht="19.5" x14ac:dyDescent="0.2">
      <c r="A375" s="30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</row>
    <row r="376" spans="1:14" ht="19.5" x14ac:dyDescent="0.2">
      <c r="A376" s="30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</row>
    <row r="377" spans="1:14" ht="19.5" x14ac:dyDescent="0.2">
      <c r="A377" s="30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</row>
    <row r="378" spans="1:14" ht="19.5" x14ac:dyDescent="0.2">
      <c r="A378" s="30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</row>
    <row r="379" spans="1:14" ht="19.5" x14ac:dyDescent="0.2">
      <c r="A379" s="30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</row>
    <row r="380" spans="1:14" ht="19.5" x14ac:dyDescent="0.2">
      <c r="A380" s="30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</row>
    <row r="381" spans="1:14" ht="19.5" x14ac:dyDescent="0.2">
      <c r="A381" s="30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</row>
    <row r="382" spans="1:14" ht="19.5" x14ac:dyDescent="0.2">
      <c r="A382" s="30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</row>
    <row r="383" spans="1:14" ht="19.5" x14ac:dyDescent="0.2">
      <c r="A383" s="30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</row>
    <row r="384" spans="1:14" ht="19.5" x14ac:dyDescent="0.2">
      <c r="A384" s="30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</row>
    <row r="385" spans="1:14" ht="19.5" x14ac:dyDescent="0.2">
      <c r="A385" s="30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</row>
    <row r="386" spans="1:14" ht="19.5" x14ac:dyDescent="0.2">
      <c r="A386" s="30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</row>
    <row r="387" spans="1:14" ht="19.5" x14ac:dyDescent="0.2">
      <c r="A387" s="30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</row>
    <row r="388" spans="1:14" ht="19.5" x14ac:dyDescent="0.2">
      <c r="A388" s="30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</row>
    <row r="389" spans="1:14" ht="19.5" x14ac:dyDescent="0.2">
      <c r="A389" s="30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</row>
    <row r="390" spans="1:14" ht="19.5" x14ac:dyDescent="0.2">
      <c r="A390" s="30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</row>
    <row r="391" spans="1:14" ht="19.5" x14ac:dyDescent="0.2">
      <c r="A391" s="30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</row>
    <row r="392" spans="1:14" ht="19.5" x14ac:dyDescent="0.2">
      <c r="A392" s="30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</row>
    <row r="393" spans="1:14" ht="19.5" x14ac:dyDescent="0.2">
      <c r="A393" s="30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</row>
    <row r="394" spans="1:14" ht="19.5" x14ac:dyDescent="0.2">
      <c r="A394" s="30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</row>
    <row r="395" spans="1:14" ht="19.5" x14ac:dyDescent="0.2">
      <c r="A395" s="30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</row>
    <row r="396" spans="1:14" ht="19.5" x14ac:dyDescent="0.2">
      <c r="A396" s="30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</row>
    <row r="397" spans="1:14" ht="19.5" x14ac:dyDescent="0.2">
      <c r="A397" s="30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</row>
    <row r="398" spans="1:14" ht="19.5" x14ac:dyDescent="0.2">
      <c r="A398" s="30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</row>
    <row r="399" spans="1:14" ht="19.5" x14ac:dyDescent="0.2">
      <c r="A399" s="30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</row>
    <row r="400" spans="1:14" ht="19.5" x14ac:dyDescent="0.2">
      <c r="A400" s="30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</row>
    <row r="401" spans="1:14" ht="19.5" x14ac:dyDescent="0.2">
      <c r="A401" s="30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</row>
    <row r="402" spans="1:14" ht="19.5" x14ac:dyDescent="0.2">
      <c r="A402" s="30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</row>
    <row r="403" spans="1:14" ht="19.5" x14ac:dyDescent="0.2">
      <c r="A403" s="30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</row>
    <row r="404" spans="1:14" ht="19.5" x14ac:dyDescent="0.2">
      <c r="A404" s="30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</row>
    <row r="405" spans="1:14" ht="19.5" x14ac:dyDescent="0.2">
      <c r="A405" s="30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</row>
    <row r="406" spans="1:14" ht="19.5" x14ac:dyDescent="0.2">
      <c r="A406" s="30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</row>
    <row r="407" spans="1:14" ht="19.5" x14ac:dyDescent="0.2">
      <c r="A407" s="30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</row>
    <row r="408" spans="1:14" ht="19.5" x14ac:dyDescent="0.2">
      <c r="A408" s="30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</row>
    <row r="409" spans="1:14" ht="19.5" x14ac:dyDescent="0.2">
      <c r="A409" s="30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</row>
    <row r="410" spans="1:14" ht="19.5" x14ac:dyDescent="0.2">
      <c r="A410" s="30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</row>
    <row r="411" spans="1:14" ht="19.5" x14ac:dyDescent="0.2">
      <c r="A411" s="30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</row>
    <row r="412" spans="1:14" ht="19.5" x14ac:dyDescent="0.2">
      <c r="A412" s="30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</row>
    <row r="413" spans="1:14" ht="19.5" x14ac:dyDescent="0.2">
      <c r="A413" s="30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</row>
    <row r="414" spans="1:14" ht="19.5" x14ac:dyDescent="0.2">
      <c r="A414" s="30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</row>
    <row r="415" spans="1:14" ht="19.5" x14ac:dyDescent="0.2">
      <c r="A415" s="30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</row>
    <row r="416" spans="1:14" ht="19.5" x14ac:dyDescent="0.2">
      <c r="A416" s="30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</row>
    <row r="417" spans="1:14" ht="19.5" x14ac:dyDescent="0.2">
      <c r="A417" s="30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</row>
    <row r="418" spans="1:14" ht="19.5" x14ac:dyDescent="0.2">
      <c r="A418" s="30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</row>
    <row r="419" spans="1:14" ht="19.5" x14ac:dyDescent="0.2">
      <c r="A419" s="30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</row>
    <row r="420" spans="1:14" ht="19.5" x14ac:dyDescent="0.2">
      <c r="A420" s="30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</row>
    <row r="421" spans="1:14" ht="19.5" x14ac:dyDescent="0.2">
      <c r="A421" s="30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</row>
    <row r="422" spans="1:14" ht="19.5" x14ac:dyDescent="0.2">
      <c r="A422" s="30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</row>
    <row r="423" spans="1:14" ht="19.5" x14ac:dyDescent="0.2">
      <c r="A423" s="30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</row>
    <row r="424" spans="1:14" ht="19.5" x14ac:dyDescent="0.2">
      <c r="A424" s="30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</row>
    <row r="425" spans="1:14" ht="19.5" x14ac:dyDescent="0.2">
      <c r="A425" s="30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</row>
    <row r="426" spans="1:14" ht="19.5" x14ac:dyDescent="0.2">
      <c r="A426" s="30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</row>
    <row r="427" spans="1:14" ht="19.5" x14ac:dyDescent="0.2">
      <c r="A427" s="30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</row>
    <row r="428" spans="1:14" ht="19.5" x14ac:dyDescent="0.2">
      <c r="A428" s="30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</row>
    <row r="429" spans="1:14" ht="19.5" x14ac:dyDescent="0.2">
      <c r="A429" s="30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</row>
    <row r="430" spans="1:14" ht="19.5" x14ac:dyDescent="0.2">
      <c r="A430" s="30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</row>
    <row r="431" spans="1:14" ht="19.5" x14ac:dyDescent="0.2">
      <c r="A431" s="30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</row>
    <row r="432" spans="1:14" ht="19.5" x14ac:dyDescent="0.2">
      <c r="A432" s="30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</row>
    <row r="433" spans="1:14" ht="19.5" x14ac:dyDescent="0.2">
      <c r="A433" s="30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</row>
    <row r="434" spans="1:14" ht="19.5" x14ac:dyDescent="0.2">
      <c r="A434" s="30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</row>
    <row r="435" spans="1:14" ht="19.5" x14ac:dyDescent="0.2">
      <c r="A435" s="30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</row>
    <row r="436" spans="1:14" ht="19.5" x14ac:dyDescent="0.2">
      <c r="A436" s="30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</row>
    <row r="437" spans="1:14" ht="19.5" x14ac:dyDescent="0.2">
      <c r="A437" s="30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</row>
    <row r="438" spans="1:14" ht="19.5" x14ac:dyDescent="0.2">
      <c r="A438" s="30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</row>
    <row r="439" spans="1:14" ht="19.5" x14ac:dyDescent="0.2">
      <c r="A439" s="30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</row>
    <row r="440" spans="1:14" ht="19.5" x14ac:dyDescent="0.2">
      <c r="A440" s="30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</row>
    <row r="441" spans="1:14" ht="19.5" x14ac:dyDescent="0.2">
      <c r="A441" s="30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</row>
    <row r="442" spans="1:14" ht="19.5" x14ac:dyDescent="0.2">
      <c r="A442" s="30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</row>
    <row r="443" spans="1:14" ht="19.5" x14ac:dyDescent="0.2">
      <c r="A443" s="30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</row>
    <row r="444" spans="1:14" ht="19.5" x14ac:dyDescent="0.2">
      <c r="A444" s="30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</row>
    <row r="445" spans="1:14" ht="19.5" x14ac:dyDescent="0.2">
      <c r="A445" s="30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</row>
    <row r="446" spans="1:14" ht="19.5" x14ac:dyDescent="0.2">
      <c r="A446" s="30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</row>
    <row r="447" spans="1:14" ht="19.5" x14ac:dyDescent="0.2">
      <c r="A447" s="30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</row>
    <row r="448" spans="1:14" ht="19.5" x14ac:dyDescent="0.2">
      <c r="A448" s="30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</row>
    <row r="449" spans="1:14" ht="19.5" x14ac:dyDescent="0.2">
      <c r="A449" s="30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</row>
    <row r="450" spans="1:14" ht="19.5" x14ac:dyDescent="0.2">
      <c r="A450" s="30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</row>
    <row r="451" spans="1:14" ht="19.5" x14ac:dyDescent="0.2">
      <c r="A451" s="30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</row>
    <row r="452" spans="1:14" ht="19.5" x14ac:dyDescent="0.2">
      <c r="A452" s="30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</row>
    <row r="453" spans="1:14" ht="19.5" x14ac:dyDescent="0.2">
      <c r="A453" s="30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</row>
    <row r="454" spans="1:14" ht="19.5" x14ac:dyDescent="0.2">
      <c r="A454" s="30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</row>
    <row r="455" spans="1:14" ht="19.5" x14ac:dyDescent="0.2">
      <c r="A455" s="30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</row>
    <row r="456" spans="1:14" ht="19.5" x14ac:dyDescent="0.2">
      <c r="A456" s="30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</row>
    <row r="457" spans="1:14" ht="19.5" x14ac:dyDescent="0.2">
      <c r="A457" s="30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</row>
    <row r="458" spans="1:14" ht="19.5" x14ac:dyDescent="0.2">
      <c r="A458" s="30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</row>
    <row r="459" spans="1:14" ht="19.5" x14ac:dyDescent="0.2">
      <c r="A459" s="30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</row>
    <row r="460" spans="1:14" ht="19.5" x14ac:dyDescent="0.2">
      <c r="A460" s="30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</row>
    <row r="461" spans="1:14" ht="19.5" x14ac:dyDescent="0.2">
      <c r="A461" s="30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</row>
    <row r="462" spans="1:14" ht="19.5" x14ac:dyDescent="0.2">
      <c r="A462" s="30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</row>
    <row r="463" spans="1:14" ht="19.5" x14ac:dyDescent="0.2">
      <c r="A463" s="30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</row>
    <row r="464" spans="1:14" ht="19.5" x14ac:dyDescent="0.2">
      <c r="A464" s="30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</row>
    <row r="465" spans="1:14" ht="19.5" x14ac:dyDescent="0.2">
      <c r="A465" s="30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</row>
    <row r="466" spans="1:14" ht="19.5" x14ac:dyDescent="0.2">
      <c r="A466" s="30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</row>
    <row r="467" spans="1:14" ht="19.5" x14ac:dyDescent="0.2">
      <c r="A467" s="30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</row>
    <row r="468" spans="1:14" ht="19.5" x14ac:dyDescent="0.2">
      <c r="A468" s="30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</row>
    <row r="469" spans="1:14" ht="19.5" x14ac:dyDescent="0.2">
      <c r="A469" s="30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</row>
    <row r="470" spans="1:14" ht="19.5" x14ac:dyDescent="0.2">
      <c r="A470" s="30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</row>
    <row r="471" spans="1:14" ht="19.5" x14ac:dyDescent="0.2">
      <c r="A471" s="30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</row>
    <row r="472" spans="1:14" ht="19.5" x14ac:dyDescent="0.2">
      <c r="A472" s="30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</row>
    <row r="473" spans="1:14" ht="19.5" x14ac:dyDescent="0.2">
      <c r="A473" s="30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</row>
    <row r="474" spans="1:14" ht="19.5" x14ac:dyDescent="0.2">
      <c r="A474" s="30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</row>
    <row r="475" spans="1:14" ht="19.5" x14ac:dyDescent="0.2">
      <c r="A475" s="30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</row>
    <row r="476" spans="1:14" ht="19.5" x14ac:dyDescent="0.2">
      <c r="A476" s="30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</row>
    <row r="477" spans="1:14" ht="19.5" x14ac:dyDescent="0.2">
      <c r="A477" s="30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</row>
    <row r="478" spans="1:14" ht="19.5" x14ac:dyDescent="0.2">
      <c r="A478" s="30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</row>
    <row r="479" spans="1:14" ht="19.5" x14ac:dyDescent="0.2">
      <c r="A479" s="30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</row>
    <row r="480" spans="1:14" ht="19.5" x14ac:dyDescent="0.2">
      <c r="A480" s="30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</row>
    <row r="481" spans="1:14" ht="19.5" x14ac:dyDescent="0.2">
      <c r="A481" s="30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</row>
    <row r="482" spans="1:14" ht="19.5" x14ac:dyDescent="0.2">
      <c r="A482" s="30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</row>
    <row r="483" spans="1:14" ht="19.5" x14ac:dyDescent="0.2">
      <c r="A483" s="30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</row>
    <row r="484" spans="1:14" ht="19.5" x14ac:dyDescent="0.2">
      <c r="A484" s="30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</row>
    <row r="485" spans="1:14" ht="19.5" x14ac:dyDescent="0.2">
      <c r="A485" s="30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</row>
    <row r="486" spans="1:14" ht="19.5" x14ac:dyDescent="0.2">
      <c r="A486" s="30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</row>
    <row r="487" spans="1:14" ht="19.5" x14ac:dyDescent="0.2">
      <c r="A487" s="30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</row>
    <row r="488" spans="1:14" ht="19.5" x14ac:dyDescent="0.2">
      <c r="A488" s="30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</row>
    <row r="489" spans="1:14" ht="19.5" x14ac:dyDescent="0.2">
      <c r="A489" s="30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</row>
    <row r="490" spans="1:14" ht="19.5" x14ac:dyDescent="0.2">
      <c r="A490" s="30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</row>
    <row r="491" spans="1:14" ht="19.5" x14ac:dyDescent="0.2">
      <c r="A491" s="30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</row>
    <row r="492" spans="1:14" ht="19.5" x14ac:dyDescent="0.2">
      <c r="A492" s="30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</row>
    <row r="493" spans="1:14" ht="19.5" x14ac:dyDescent="0.2">
      <c r="A493" s="30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</row>
    <row r="494" spans="1:14" ht="19.5" x14ac:dyDescent="0.2">
      <c r="A494" s="30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</row>
    <row r="495" spans="1:14" ht="19.5" x14ac:dyDescent="0.2">
      <c r="A495" s="30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</row>
    <row r="496" spans="1:14" ht="19.5" x14ac:dyDescent="0.2">
      <c r="A496" s="30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</row>
    <row r="497" spans="1:14" ht="19.5" x14ac:dyDescent="0.2">
      <c r="A497" s="30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</row>
    <row r="498" spans="1:14" ht="19.5" x14ac:dyDescent="0.2">
      <c r="A498" s="30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</row>
    <row r="499" spans="1:14" ht="19.5" x14ac:dyDescent="0.2">
      <c r="A499" s="30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</row>
    <row r="500" spans="1:14" ht="19.5" x14ac:dyDescent="0.2">
      <c r="A500" s="30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</row>
    <row r="501" spans="1:14" ht="19.5" x14ac:dyDescent="0.2">
      <c r="A501" s="30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</row>
    <row r="502" spans="1:14" ht="19.5" x14ac:dyDescent="0.2">
      <c r="A502" s="30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</row>
    <row r="503" spans="1:14" ht="19.5" x14ac:dyDescent="0.2">
      <c r="A503" s="30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</row>
    <row r="504" spans="1:14" ht="19.5" x14ac:dyDescent="0.2">
      <c r="A504" s="30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</row>
    <row r="505" spans="1:14" ht="19.5" x14ac:dyDescent="0.2">
      <c r="A505" s="30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</row>
    <row r="506" spans="1:14" ht="19.5" x14ac:dyDescent="0.2">
      <c r="A506" s="30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</row>
    <row r="507" spans="1:14" ht="19.5" x14ac:dyDescent="0.2">
      <c r="A507" s="30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</row>
    <row r="508" spans="1:14" ht="19.5" x14ac:dyDescent="0.2">
      <c r="A508" s="30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</row>
    <row r="509" spans="1:14" ht="19.5" x14ac:dyDescent="0.2">
      <c r="A509" s="30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</row>
    <row r="510" spans="1:14" ht="19.5" x14ac:dyDescent="0.2">
      <c r="A510" s="30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</row>
    <row r="511" spans="1:14" ht="19.5" x14ac:dyDescent="0.2">
      <c r="A511" s="30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</row>
    <row r="512" spans="1:14" ht="19.5" x14ac:dyDescent="0.2">
      <c r="A512" s="30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</row>
    <row r="513" spans="1:14" ht="19.5" x14ac:dyDescent="0.2">
      <c r="A513" s="30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</row>
    <row r="514" spans="1:14" ht="19.5" x14ac:dyDescent="0.2">
      <c r="A514" s="30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</row>
    <row r="515" spans="1:14" ht="19.5" x14ac:dyDescent="0.2">
      <c r="A515" s="30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</row>
    <row r="516" spans="1:14" ht="19.5" x14ac:dyDescent="0.2">
      <c r="A516" s="30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</row>
    <row r="517" spans="1:14" ht="19.5" x14ac:dyDescent="0.2">
      <c r="A517" s="30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</row>
    <row r="518" spans="1:14" ht="19.5" x14ac:dyDescent="0.2">
      <c r="A518" s="30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</row>
    <row r="519" spans="1:14" ht="19.5" x14ac:dyDescent="0.2">
      <c r="A519" s="30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</row>
    <row r="520" spans="1:14" ht="19.5" x14ac:dyDescent="0.2">
      <c r="A520" s="30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</row>
    <row r="521" spans="1:14" ht="19.5" x14ac:dyDescent="0.2">
      <c r="A521" s="30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</row>
    <row r="522" spans="1:14" ht="19.5" x14ac:dyDescent="0.2">
      <c r="A522" s="30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</row>
    <row r="523" spans="1:14" ht="19.5" x14ac:dyDescent="0.2">
      <c r="A523" s="30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</row>
    <row r="524" spans="1:14" ht="19.5" x14ac:dyDescent="0.2">
      <c r="A524" s="30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</row>
    <row r="525" spans="1:14" ht="19.5" x14ac:dyDescent="0.2">
      <c r="A525" s="30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</row>
    <row r="526" spans="1:14" ht="19.5" x14ac:dyDescent="0.2">
      <c r="A526" s="30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</row>
    <row r="527" spans="1:14" ht="19.5" x14ac:dyDescent="0.2">
      <c r="A527" s="30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</row>
    <row r="528" spans="1:14" ht="19.5" x14ac:dyDescent="0.2">
      <c r="A528" s="30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</row>
    <row r="529" spans="1:14" ht="19.5" x14ac:dyDescent="0.2">
      <c r="A529" s="30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</row>
    <row r="530" spans="1:14" ht="19.5" x14ac:dyDescent="0.2">
      <c r="A530" s="30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</row>
    <row r="531" spans="1:14" ht="19.5" x14ac:dyDescent="0.2">
      <c r="A531" s="30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</row>
    <row r="532" spans="1:14" ht="19.5" x14ac:dyDescent="0.2">
      <c r="A532" s="30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</row>
    <row r="533" spans="1:14" ht="19.5" x14ac:dyDescent="0.2">
      <c r="A533" s="30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</row>
    <row r="534" spans="1:14" ht="19.5" x14ac:dyDescent="0.2">
      <c r="A534" s="30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</row>
    <row r="535" spans="1:14" ht="19.5" x14ac:dyDescent="0.2">
      <c r="A535" s="30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</row>
    <row r="536" spans="1:14" ht="19.5" x14ac:dyDescent="0.2">
      <c r="A536" s="30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</row>
    <row r="537" spans="1:14" ht="19.5" x14ac:dyDescent="0.2">
      <c r="A537" s="30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</row>
    <row r="538" spans="1:14" ht="19.5" x14ac:dyDescent="0.2">
      <c r="A538" s="30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</row>
    <row r="539" spans="1:14" ht="19.5" x14ac:dyDescent="0.2">
      <c r="A539" s="30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</row>
    <row r="540" spans="1:14" ht="19.5" x14ac:dyDescent="0.2">
      <c r="A540" s="30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</row>
    <row r="541" spans="1:14" ht="19.5" x14ac:dyDescent="0.2">
      <c r="A541" s="30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</row>
    <row r="542" spans="1:14" ht="19.5" x14ac:dyDescent="0.2">
      <c r="A542" s="30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</row>
    <row r="543" spans="1:14" ht="19.5" x14ac:dyDescent="0.2">
      <c r="A543" s="30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</row>
    <row r="544" spans="1:14" ht="19.5" x14ac:dyDescent="0.2">
      <c r="A544" s="30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</row>
    <row r="545" spans="1:14" ht="19.5" x14ac:dyDescent="0.2">
      <c r="A545" s="30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</row>
    <row r="546" spans="1:14" ht="19.5" x14ac:dyDescent="0.2">
      <c r="A546" s="30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</row>
    <row r="547" spans="1:14" ht="19.5" x14ac:dyDescent="0.2">
      <c r="A547" s="30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</row>
    <row r="548" spans="1:14" ht="19.5" x14ac:dyDescent="0.2">
      <c r="A548" s="30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</row>
    <row r="549" spans="1:14" ht="19.5" x14ac:dyDescent="0.2">
      <c r="A549" s="30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</row>
    <row r="550" spans="1:14" ht="19.5" x14ac:dyDescent="0.2">
      <c r="A550" s="30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</row>
    <row r="551" spans="1:14" ht="19.5" x14ac:dyDescent="0.2">
      <c r="A551" s="30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</row>
    <row r="552" spans="1:14" ht="19.5" x14ac:dyDescent="0.2">
      <c r="A552" s="30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</row>
    <row r="553" spans="1:14" ht="19.5" x14ac:dyDescent="0.2">
      <c r="A553" s="30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</row>
    <row r="554" spans="1:14" ht="19.5" x14ac:dyDescent="0.2">
      <c r="A554" s="30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</row>
    <row r="555" spans="1:14" ht="19.5" x14ac:dyDescent="0.2">
      <c r="A555" s="30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</row>
    <row r="556" spans="1:14" ht="19.5" x14ac:dyDescent="0.2">
      <c r="A556" s="30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</row>
    <row r="557" spans="1:14" ht="19.5" x14ac:dyDescent="0.2">
      <c r="A557" s="30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</row>
    <row r="558" spans="1:14" ht="19.5" x14ac:dyDescent="0.2">
      <c r="A558" s="30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</row>
    <row r="559" spans="1:14" ht="19.5" x14ac:dyDescent="0.2">
      <c r="A559" s="30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</row>
    <row r="560" spans="1:14" ht="19.5" x14ac:dyDescent="0.2">
      <c r="A560" s="30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</row>
    <row r="561" spans="1:14" ht="19.5" x14ac:dyDescent="0.2">
      <c r="A561" s="30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</row>
    <row r="562" spans="1:14" ht="19.5" x14ac:dyDescent="0.2">
      <c r="A562" s="30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</row>
    <row r="563" spans="1:14" ht="19.5" x14ac:dyDescent="0.2">
      <c r="A563" s="30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</row>
    <row r="564" spans="1:14" ht="19.5" x14ac:dyDescent="0.2">
      <c r="A564" s="30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</row>
    <row r="565" spans="1:14" ht="19.5" x14ac:dyDescent="0.2">
      <c r="A565" s="30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</row>
    <row r="566" spans="1:14" ht="19.5" x14ac:dyDescent="0.2">
      <c r="A566" s="30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</row>
    <row r="567" spans="1:14" ht="19.5" x14ac:dyDescent="0.2">
      <c r="A567" s="30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</row>
    <row r="568" spans="1:14" ht="19.5" x14ac:dyDescent="0.2">
      <c r="A568" s="30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</row>
    <row r="569" spans="1:14" ht="19.5" x14ac:dyDescent="0.2">
      <c r="A569" s="30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</row>
    <row r="570" spans="1:14" ht="19.5" x14ac:dyDescent="0.2">
      <c r="A570" s="30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</row>
    <row r="571" spans="1:14" ht="19.5" x14ac:dyDescent="0.2">
      <c r="A571" s="30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</row>
    <row r="572" spans="1:14" ht="19.5" x14ac:dyDescent="0.2">
      <c r="A572" s="30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</row>
    <row r="573" spans="1:14" ht="19.5" x14ac:dyDescent="0.2">
      <c r="A573" s="30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</row>
    <row r="574" spans="1:14" ht="19.5" x14ac:dyDescent="0.2">
      <c r="A574" s="30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</row>
    <row r="575" spans="1:14" ht="19.5" x14ac:dyDescent="0.2">
      <c r="A575" s="30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</row>
    <row r="576" spans="1:14" ht="19.5" x14ac:dyDescent="0.2">
      <c r="A576" s="30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</row>
    <row r="577" spans="1:14" ht="19.5" x14ac:dyDescent="0.2">
      <c r="A577" s="30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</row>
    <row r="578" spans="1:14" ht="19.5" x14ac:dyDescent="0.2">
      <c r="A578" s="30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</row>
    <row r="579" spans="1:14" ht="19.5" x14ac:dyDescent="0.2">
      <c r="A579" s="30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</row>
    <row r="580" spans="1:14" ht="19.5" x14ac:dyDescent="0.2">
      <c r="A580" s="30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</row>
    <row r="581" spans="1:14" ht="19.5" x14ac:dyDescent="0.2">
      <c r="A581" s="30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</row>
    <row r="582" spans="1:14" ht="19.5" x14ac:dyDescent="0.2">
      <c r="A582" s="30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</row>
    <row r="583" spans="1:14" ht="19.5" x14ac:dyDescent="0.2">
      <c r="A583" s="30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</row>
  </sheetData>
  <sheetProtection algorithmName="SHA-512" hashValue="xRVhQxOi+VR1hQz1zLOdWYpcxxrGUwm7iRRlBDE45shei8Y5shSewvHMr4fLAB8wk7kV1FonvTCUV8UACYretw==" saltValue="SGB+HoqttXOg8vWenXW6EA==" spinCount="100000" sheet="1" objects="1" scenarios="1" selectLockedCells="1" selectUnlockedCells="1"/>
  <mergeCells count="1">
    <mergeCell ref="A1:N1"/>
  </mergeCells>
  <phoneticPr fontId="11" type="noConversion"/>
  <pageMargins left="0.39370078740157483" right="0.39370078740157483" top="0.39370078740157483" bottom="0.39370078740157483" header="0.51181102362204722" footer="0.51181102362204722"/>
  <pageSetup paperSize="9" scale="86" orientation="landscape" r:id="rId1"/>
  <headerFooter alignWithMargins="0">
    <oddFooter>&amp;C&amp;1#&amp;"Calibri"&amp;10&amp;K000000Classified Private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tabColor theme="9" tint="-0.249977111117893"/>
    <pageSetUpPr fitToPage="1"/>
  </sheetPr>
  <dimension ref="A1:O583"/>
  <sheetViews>
    <sheetView showGridLines="0" tabSelected="1" zoomScale="90" zoomScaleNormal="90" workbookViewId="0">
      <selection activeCell="O41" sqref="O41"/>
    </sheetView>
  </sheetViews>
  <sheetFormatPr baseColWidth="10" defaultRowHeight="12.75" x14ac:dyDescent="0.2"/>
  <cols>
    <col min="1" max="1" width="15.42578125" style="9" bestFit="1" customWidth="1"/>
    <col min="2" max="2" width="13.7109375" style="9" customWidth="1"/>
    <col min="3" max="3" width="32.28515625" style="9" bestFit="1" customWidth="1"/>
    <col min="4" max="4" width="17.85546875" style="9" hidden="1" customWidth="1"/>
    <col min="5" max="5" width="17.85546875" style="9" customWidth="1"/>
    <col min="6" max="6" width="20.42578125" style="9" hidden="1" customWidth="1"/>
    <col min="7" max="7" width="14" style="9" hidden="1" customWidth="1"/>
    <col min="8" max="8" width="14" style="9" customWidth="1"/>
    <col min="9" max="9" width="13.42578125" style="9" bestFit="1" customWidth="1"/>
    <col min="10" max="10" width="11.7109375" style="9" customWidth="1"/>
    <col min="11" max="11" width="13.42578125" style="9" bestFit="1" customWidth="1"/>
    <col min="12" max="13" width="11.7109375" style="9" customWidth="1"/>
    <col min="14" max="14" width="13.42578125" style="9" bestFit="1" customWidth="1"/>
    <col min="15" max="256" width="9.140625" style="9" customWidth="1"/>
    <col min="257" max="16384" width="11.42578125" style="9"/>
  </cols>
  <sheetData>
    <row r="1" spans="1:14" ht="32.25" customHeight="1" x14ac:dyDescent="0.2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s="1" customFormat="1" ht="50.25" customHeight="1" x14ac:dyDescent="0.2">
      <c r="A2" s="32" t="s">
        <v>0</v>
      </c>
      <c r="B2" s="32" t="s">
        <v>1</v>
      </c>
      <c r="C2" s="32" t="s">
        <v>2</v>
      </c>
      <c r="D2" s="32" t="s">
        <v>12</v>
      </c>
      <c r="E2" s="32" t="s">
        <v>15</v>
      </c>
      <c r="F2" s="33" t="s">
        <v>6</v>
      </c>
      <c r="G2" s="33" t="s">
        <v>6</v>
      </c>
      <c r="H2" s="33" t="s">
        <v>14</v>
      </c>
      <c r="I2" s="33" t="s">
        <v>13</v>
      </c>
      <c r="J2" s="33" t="s">
        <v>5</v>
      </c>
      <c r="K2" s="33" t="s">
        <v>11</v>
      </c>
      <c r="L2" s="33" t="s">
        <v>5</v>
      </c>
      <c r="M2" s="33" t="s">
        <v>8</v>
      </c>
      <c r="N2" s="33" t="s">
        <v>356</v>
      </c>
    </row>
    <row r="3" spans="1:14" ht="19.5" x14ac:dyDescent="0.2">
      <c r="A3" s="14" t="s">
        <v>130</v>
      </c>
      <c r="B3" s="14" t="s">
        <v>315</v>
      </c>
      <c r="C3" s="14" t="s">
        <v>95</v>
      </c>
      <c r="D3" s="18"/>
      <c r="E3" s="14">
        <v>310</v>
      </c>
      <c r="F3" s="19"/>
      <c r="G3" s="19"/>
      <c r="H3" s="14" t="s">
        <v>339</v>
      </c>
      <c r="I3" s="18">
        <v>1</v>
      </c>
      <c r="J3" s="20">
        <f>IF(I3="","",VLOOKUP(I3,param!$H$2:$I$101,2,FALSE))</f>
        <v>150</v>
      </c>
      <c r="K3" s="8">
        <v>1</v>
      </c>
      <c r="L3" s="21">
        <f>IF(K3="","",VLOOKUP(K3,param!$H$2:$I$101,2,FALSE))</f>
        <v>150</v>
      </c>
      <c r="M3" s="21">
        <f t="shared" ref="M3:M17" si="0">IF(J3="","",IF(AND(J3&lt;&gt;"",L3=""),J3,J3+L3))</f>
        <v>300</v>
      </c>
      <c r="N3" s="34" t="s">
        <v>25</v>
      </c>
    </row>
    <row r="4" spans="1:14" ht="19.5" x14ac:dyDescent="0.2">
      <c r="A4" s="14" t="s">
        <v>320</v>
      </c>
      <c r="B4" s="14" t="s">
        <v>321</v>
      </c>
      <c r="C4" s="14" t="s">
        <v>100</v>
      </c>
      <c r="D4" s="18"/>
      <c r="E4" s="14">
        <v>303</v>
      </c>
      <c r="F4" s="19"/>
      <c r="G4" s="19"/>
      <c r="H4" s="14" t="s">
        <v>342</v>
      </c>
      <c r="I4" s="18">
        <v>4</v>
      </c>
      <c r="J4" s="20">
        <f>IF(I4="","",VLOOKUP(I4,param!$H$2:$I$101,2,FALSE))</f>
        <v>141</v>
      </c>
      <c r="K4" s="8">
        <v>2</v>
      </c>
      <c r="L4" s="21">
        <f>IF(K4="","",VLOOKUP(K4,param!$H$2:$I$101,2,FALSE))</f>
        <v>147</v>
      </c>
      <c r="M4" s="21">
        <f t="shared" si="0"/>
        <v>288</v>
      </c>
      <c r="N4" s="34" t="s">
        <v>26</v>
      </c>
    </row>
    <row r="5" spans="1:14" ht="19.5" x14ac:dyDescent="0.2">
      <c r="A5" s="14" t="s">
        <v>264</v>
      </c>
      <c r="B5" s="14" t="s">
        <v>324</v>
      </c>
      <c r="C5" s="14" t="s">
        <v>100</v>
      </c>
      <c r="D5" s="18"/>
      <c r="E5" s="14">
        <v>309</v>
      </c>
      <c r="F5" s="19"/>
      <c r="G5" s="19"/>
      <c r="H5" s="14" t="s">
        <v>344</v>
      </c>
      <c r="I5" s="18">
        <v>6</v>
      </c>
      <c r="J5" s="20">
        <f>IF(I5="","",VLOOKUP(I5,param!$H$2:$I$101,2,FALSE))</f>
        <v>135</v>
      </c>
      <c r="K5" s="8">
        <v>3</v>
      </c>
      <c r="L5" s="21">
        <f>IF(K5="","",VLOOKUP(K5,param!$H$2:$I$101,2,FALSE))</f>
        <v>144</v>
      </c>
      <c r="M5" s="21">
        <f t="shared" si="0"/>
        <v>279</v>
      </c>
      <c r="N5" s="34" t="s">
        <v>27</v>
      </c>
    </row>
    <row r="6" spans="1:14" ht="19.5" x14ac:dyDescent="0.2">
      <c r="A6" s="14" t="s">
        <v>322</v>
      </c>
      <c r="B6" s="14" t="s">
        <v>323</v>
      </c>
      <c r="C6" s="14" t="s">
        <v>10</v>
      </c>
      <c r="D6" s="18"/>
      <c r="E6" s="14">
        <v>312</v>
      </c>
      <c r="F6" s="19"/>
      <c r="G6" s="19"/>
      <c r="H6" s="14" t="s">
        <v>343</v>
      </c>
      <c r="I6" s="18">
        <v>5</v>
      </c>
      <c r="J6" s="20">
        <f>IF(I6="","",VLOOKUP(I6,param!$H$2:$I$101,2,FALSE))</f>
        <v>138</v>
      </c>
      <c r="K6" s="8">
        <v>4</v>
      </c>
      <c r="L6" s="21">
        <f>IF(K6="","",VLOOKUP(K6,param!$H$2:$I$101,2,FALSE))</f>
        <v>141</v>
      </c>
      <c r="M6" s="21">
        <f t="shared" si="0"/>
        <v>279</v>
      </c>
      <c r="N6" s="34" t="s">
        <v>35</v>
      </c>
    </row>
    <row r="7" spans="1:14" ht="19.5" x14ac:dyDescent="0.2">
      <c r="A7" s="14" t="s">
        <v>316</v>
      </c>
      <c r="B7" s="14" t="s">
        <v>317</v>
      </c>
      <c r="C7" s="14" t="s">
        <v>95</v>
      </c>
      <c r="D7" s="18"/>
      <c r="E7" s="14">
        <v>301</v>
      </c>
      <c r="F7" s="19"/>
      <c r="G7" s="19"/>
      <c r="H7" s="14" t="s">
        <v>340</v>
      </c>
      <c r="I7" s="18">
        <v>2</v>
      </c>
      <c r="J7" s="20">
        <f>IF(I7="","",VLOOKUP(I7,param!$H$2:$I$101,2,FALSE))</f>
        <v>147</v>
      </c>
      <c r="K7" s="8">
        <v>12</v>
      </c>
      <c r="L7" s="21">
        <f>IF(K7="","",VLOOKUP(K7,param!$H$2:$I$101,2,FALSE))</f>
        <v>118</v>
      </c>
      <c r="M7" s="21">
        <f t="shared" si="0"/>
        <v>265</v>
      </c>
      <c r="N7" s="34" t="s">
        <v>30</v>
      </c>
    </row>
    <row r="8" spans="1:14" ht="19.5" x14ac:dyDescent="0.2">
      <c r="A8" s="14" t="s">
        <v>330</v>
      </c>
      <c r="B8" s="14" t="s">
        <v>331</v>
      </c>
      <c r="C8" s="14" t="s">
        <v>95</v>
      </c>
      <c r="D8" s="18"/>
      <c r="E8" s="14">
        <v>300</v>
      </c>
      <c r="F8" s="19"/>
      <c r="G8" s="19"/>
      <c r="H8" s="14" t="s">
        <v>348</v>
      </c>
      <c r="I8" s="18">
        <v>10</v>
      </c>
      <c r="J8" s="20">
        <f>IF(I8="","",VLOOKUP(I8,param!$H$2:$I$101,2,FALSE))</f>
        <v>123</v>
      </c>
      <c r="K8" s="8">
        <v>5</v>
      </c>
      <c r="L8" s="21">
        <f>IF(K8="","",VLOOKUP(K8,param!$H$2:$I$101,2,FALSE))</f>
        <v>138</v>
      </c>
      <c r="M8" s="21">
        <f t="shared" si="0"/>
        <v>261</v>
      </c>
      <c r="N8" s="34" t="s">
        <v>23</v>
      </c>
    </row>
    <row r="9" spans="1:14" ht="19.5" x14ac:dyDescent="0.2">
      <c r="A9" s="14" t="s">
        <v>328</v>
      </c>
      <c r="B9" s="14" t="s">
        <v>329</v>
      </c>
      <c r="C9" s="14" t="s">
        <v>10</v>
      </c>
      <c r="D9" s="18"/>
      <c r="E9" s="14">
        <v>314</v>
      </c>
      <c r="F9" s="19"/>
      <c r="G9" s="19"/>
      <c r="H9" s="14" t="s">
        <v>347</v>
      </c>
      <c r="I9" s="18">
        <v>9</v>
      </c>
      <c r="J9" s="20">
        <f>IF(I9="","",VLOOKUP(I9,param!$H$2:$I$101,2,FALSE))</f>
        <v>126</v>
      </c>
      <c r="K9" s="8">
        <v>6</v>
      </c>
      <c r="L9" s="21">
        <f>IF(K9="","",VLOOKUP(K9,param!$H$2:$I$101,2,FALSE))</f>
        <v>135</v>
      </c>
      <c r="M9" s="21">
        <f t="shared" si="0"/>
        <v>261</v>
      </c>
      <c r="N9" s="34" t="s">
        <v>29</v>
      </c>
    </row>
    <row r="10" spans="1:14" ht="19.5" x14ac:dyDescent="0.2">
      <c r="A10" s="14" t="s">
        <v>325</v>
      </c>
      <c r="B10" s="14" t="s">
        <v>326</v>
      </c>
      <c r="C10" s="14" t="s">
        <v>95</v>
      </c>
      <c r="D10" s="18"/>
      <c r="E10" s="14">
        <v>305</v>
      </c>
      <c r="F10" s="19"/>
      <c r="G10" s="19"/>
      <c r="H10" s="14" t="s">
        <v>345</v>
      </c>
      <c r="I10" s="18">
        <v>7</v>
      </c>
      <c r="J10" s="20">
        <f>IF(I10="","",VLOOKUP(I10,param!$H$2:$I$101,2,FALSE))</f>
        <v>132</v>
      </c>
      <c r="K10" s="8">
        <v>8</v>
      </c>
      <c r="L10" s="21">
        <f>IF(K10="","",VLOOKUP(K10,param!$H$2:$I$101,2,FALSE))</f>
        <v>129</v>
      </c>
      <c r="M10" s="21">
        <f t="shared" si="0"/>
        <v>261</v>
      </c>
      <c r="N10" s="34" t="s">
        <v>34</v>
      </c>
    </row>
    <row r="11" spans="1:14" ht="19.5" x14ac:dyDescent="0.2">
      <c r="A11" s="14" t="s">
        <v>318</v>
      </c>
      <c r="B11" s="14" t="s">
        <v>319</v>
      </c>
      <c r="C11" s="14" t="s">
        <v>101</v>
      </c>
      <c r="D11" s="18"/>
      <c r="E11" s="14">
        <v>304</v>
      </c>
      <c r="F11" s="19"/>
      <c r="G11" s="19"/>
      <c r="H11" s="14" t="s">
        <v>341</v>
      </c>
      <c r="I11" s="18">
        <v>3</v>
      </c>
      <c r="J11" s="20">
        <f>IF(I11="","",VLOOKUP(I11,param!$H$2:$I$101,2,FALSE))</f>
        <v>144</v>
      </c>
      <c r="K11" s="8">
        <v>13</v>
      </c>
      <c r="L11" s="21">
        <f>IF(K11="","",VLOOKUP(K11,param!$H$2:$I$101,2,FALSE))</f>
        <v>116</v>
      </c>
      <c r="M11" s="21">
        <f t="shared" si="0"/>
        <v>260</v>
      </c>
      <c r="N11" s="34" t="s">
        <v>28</v>
      </c>
    </row>
    <row r="12" spans="1:14" ht="19.5" x14ac:dyDescent="0.2">
      <c r="A12" s="14" t="s">
        <v>327</v>
      </c>
      <c r="B12" s="14" t="s">
        <v>321</v>
      </c>
      <c r="C12" s="14" t="s">
        <v>197</v>
      </c>
      <c r="D12" s="18"/>
      <c r="E12" s="14">
        <v>308</v>
      </c>
      <c r="F12" s="19"/>
      <c r="G12" s="19"/>
      <c r="H12" s="14" t="s">
        <v>346</v>
      </c>
      <c r="I12" s="18">
        <v>8</v>
      </c>
      <c r="J12" s="20">
        <f>IF(I12="","",VLOOKUP(I12,param!$H$2:$I$101,2,FALSE))</f>
        <v>129</v>
      </c>
      <c r="K12" s="8">
        <v>9</v>
      </c>
      <c r="L12" s="21">
        <f>IF(K12="","",VLOOKUP(K12,param!$H$2:$I$101,2,FALSE))</f>
        <v>126</v>
      </c>
      <c r="M12" s="21">
        <f t="shared" si="0"/>
        <v>255</v>
      </c>
      <c r="N12" s="34" t="s">
        <v>33</v>
      </c>
    </row>
    <row r="13" spans="1:14" ht="19.5" x14ac:dyDescent="0.2">
      <c r="A13" s="14" t="s">
        <v>336</v>
      </c>
      <c r="B13" s="14" t="s">
        <v>337</v>
      </c>
      <c r="C13" s="14" t="s">
        <v>10</v>
      </c>
      <c r="D13" s="18"/>
      <c r="E13" s="14">
        <v>313</v>
      </c>
      <c r="F13" s="19"/>
      <c r="G13" s="19"/>
      <c r="H13" s="14" t="s">
        <v>352</v>
      </c>
      <c r="I13" s="18">
        <v>14</v>
      </c>
      <c r="J13" s="20">
        <f>IF(I13="","",VLOOKUP(I13,param!$H$2:$I$101,2,FALSE))</f>
        <v>114</v>
      </c>
      <c r="K13" s="8">
        <v>7</v>
      </c>
      <c r="L13" s="21">
        <f>IF(K13="","",VLOOKUP(K13,param!$H$2:$I$101,2,FALSE))</f>
        <v>132</v>
      </c>
      <c r="M13" s="21">
        <f t="shared" si="0"/>
        <v>246</v>
      </c>
      <c r="N13" s="34" t="s">
        <v>32</v>
      </c>
    </row>
    <row r="14" spans="1:14" ht="19.5" x14ac:dyDescent="0.2">
      <c r="A14" s="14" t="s">
        <v>332</v>
      </c>
      <c r="B14" s="14" t="s">
        <v>333</v>
      </c>
      <c r="C14" s="14" t="s">
        <v>10</v>
      </c>
      <c r="D14" s="18"/>
      <c r="E14" s="14">
        <v>311</v>
      </c>
      <c r="F14" s="19"/>
      <c r="G14" s="19"/>
      <c r="H14" s="14" t="s">
        <v>349</v>
      </c>
      <c r="I14" s="18">
        <v>11</v>
      </c>
      <c r="J14" s="20">
        <f>IF(I14="","",VLOOKUP(I14,param!$H$2:$I$101,2,FALSE))</f>
        <v>120</v>
      </c>
      <c r="K14" s="8">
        <v>10</v>
      </c>
      <c r="L14" s="21">
        <f>IF(K14="","",VLOOKUP(K14,param!$H$2:$I$101,2,FALSE))</f>
        <v>123</v>
      </c>
      <c r="M14" s="21">
        <f t="shared" si="0"/>
        <v>243</v>
      </c>
      <c r="N14" s="34" t="s">
        <v>31</v>
      </c>
    </row>
    <row r="15" spans="1:14" ht="19.5" x14ac:dyDescent="0.2">
      <c r="A15" s="14" t="s">
        <v>162</v>
      </c>
      <c r="B15" s="14" t="s">
        <v>335</v>
      </c>
      <c r="C15" s="14" t="s">
        <v>95</v>
      </c>
      <c r="D15" s="18"/>
      <c r="E15" s="14">
        <v>302</v>
      </c>
      <c r="F15" s="19"/>
      <c r="G15" s="19"/>
      <c r="H15" s="14" t="s">
        <v>351</v>
      </c>
      <c r="I15" s="18">
        <v>13</v>
      </c>
      <c r="J15" s="20">
        <f>IF(I15="","",VLOOKUP(I15,param!$H$2:$I$101,2,FALSE))</f>
        <v>116</v>
      </c>
      <c r="K15" s="8">
        <v>11</v>
      </c>
      <c r="L15" s="21">
        <f>IF(K15="","",VLOOKUP(K15,param!$H$2:$I$101,2,FALSE))</f>
        <v>120</v>
      </c>
      <c r="M15" s="21">
        <f t="shared" si="0"/>
        <v>236</v>
      </c>
      <c r="N15" s="34" t="s">
        <v>37</v>
      </c>
    </row>
    <row r="16" spans="1:14" ht="19.5" x14ac:dyDescent="0.2">
      <c r="A16" s="14" t="s">
        <v>334</v>
      </c>
      <c r="B16" s="14" t="s">
        <v>80</v>
      </c>
      <c r="C16" s="14" t="s">
        <v>101</v>
      </c>
      <c r="D16" s="18"/>
      <c r="E16" s="14">
        <v>307</v>
      </c>
      <c r="F16" s="19"/>
      <c r="G16" s="19"/>
      <c r="H16" s="14" t="s">
        <v>350</v>
      </c>
      <c r="I16" s="18">
        <v>12</v>
      </c>
      <c r="J16" s="20">
        <f>IF(I16="","",VLOOKUP(I16,param!$H$2:$I$101,2,FALSE))</f>
        <v>118</v>
      </c>
      <c r="K16" s="8">
        <v>14</v>
      </c>
      <c r="L16" s="21">
        <f>IF(K16="","",VLOOKUP(K16,param!$H$2:$I$101,2,FALSE))</f>
        <v>114</v>
      </c>
      <c r="M16" s="21">
        <f t="shared" si="0"/>
        <v>232</v>
      </c>
      <c r="N16" s="34" t="s">
        <v>36</v>
      </c>
    </row>
    <row r="17" spans="1:14" ht="19.5" x14ac:dyDescent="0.2">
      <c r="A17" s="14" t="s">
        <v>338</v>
      </c>
      <c r="B17" s="14" t="s">
        <v>319</v>
      </c>
      <c r="C17" s="14" t="s">
        <v>100</v>
      </c>
      <c r="D17" s="18"/>
      <c r="E17" s="14">
        <v>306</v>
      </c>
      <c r="F17" s="19"/>
      <c r="G17" s="19"/>
      <c r="H17" s="14" t="s">
        <v>353</v>
      </c>
      <c r="I17" s="18">
        <v>15</v>
      </c>
      <c r="J17" s="20">
        <f>IF(I17="","",VLOOKUP(I17,param!$H$2:$I$101,2,FALSE))</f>
        <v>112</v>
      </c>
      <c r="K17" s="8">
        <v>15</v>
      </c>
      <c r="L17" s="21">
        <f>IF(K17="","",VLOOKUP(K17,param!$H$2:$I$101,2,FALSE))</f>
        <v>112</v>
      </c>
      <c r="M17" s="21">
        <f t="shared" si="0"/>
        <v>224</v>
      </c>
      <c r="N17" s="34" t="s">
        <v>40</v>
      </c>
    </row>
    <row r="18" spans="1:14" ht="19.5" x14ac:dyDescent="0.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9.5" x14ac:dyDescent="0.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9.5" x14ac:dyDescent="0.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9.5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9.5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9.5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9.5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9.5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19.5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19.5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9.5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ht="19.5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ht="19.5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ht="19.5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ht="19.5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ht="19.5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ht="19.5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9.5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9.5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19.5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9.5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9.5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9.5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ht="19.5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ht="19.5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19.5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ht="19.5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19.5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9.5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9.5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ht="19.5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4" ht="19.5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4" ht="19.5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4" ht="19.5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ht="19.5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ht="19.5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ht="19.5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4" ht="19.5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4" ht="19.5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4" ht="19.5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ht="19.5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1:14" ht="19.5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4" ht="19.5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4" ht="19.5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19.5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ht="19.5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19.5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ht="19.5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1:14" ht="19.5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1:14" ht="19.5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1:14" ht="19.5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1:14" ht="19.5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1:14" ht="19.5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1:14" ht="19.5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1:14" ht="19.5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1:14" ht="19.5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1:14" ht="19.5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19.5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4" ht="19.5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4" ht="19.5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19.5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1:14" ht="19.5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1:14" ht="19.5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1:14" ht="19.5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1:14" ht="19.5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1:14" ht="19.5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19.5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1:14" ht="19.5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1:14" ht="19.5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1:14" ht="19.5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1:14" ht="19.5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1:14" ht="19.5" x14ac:dyDescent="0.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1:14" ht="19.5" x14ac:dyDescent="0.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1:14" ht="19.5" x14ac:dyDescent="0.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1:14" ht="19.5" x14ac:dyDescent="0.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1:14" ht="19.5" x14ac:dyDescent="0.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1:14" ht="19.5" x14ac:dyDescent="0.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1:14" ht="19.5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1:14" ht="19.5" x14ac:dyDescent="0.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1:14" ht="19.5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</row>
    <row r="98" spans="1:14" ht="19.5" x14ac:dyDescent="0.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</row>
    <row r="99" spans="1:14" ht="19.5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</row>
    <row r="100" spans="1:14" ht="19.5" x14ac:dyDescent="0.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</row>
    <row r="101" spans="1:14" ht="19.5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1:14" ht="19.5" x14ac:dyDescent="0.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1:14" ht="19.5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1:14" ht="19.5" x14ac:dyDescent="0.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1:14" ht="19.5" x14ac:dyDescent="0.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1:14" ht="19.5" x14ac:dyDescent="0.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</row>
    <row r="107" spans="1:14" ht="19.5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</row>
    <row r="108" spans="1:14" ht="19.5" x14ac:dyDescent="0.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</row>
    <row r="109" spans="1:14" ht="19.5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</row>
    <row r="110" spans="1:14" ht="19.5" x14ac:dyDescent="0.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</row>
    <row r="111" spans="1:14" ht="19.5" x14ac:dyDescent="0.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</row>
    <row r="112" spans="1:14" ht="19.5" x14ac:dyDescent="0.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</row>
    <row r="113" spans="1:14" ht="19.5" x14ac:dyDescent="0.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</row>
    <row r="114" spans="1:14" ht="19.5" x14ac:dyDescent="0.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</row>
    <row r="115" spans="1:14" ht="19.5" x14ac:dyDescent="0.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</row>
    <row r="116" spans="1:14" ht="19.5" x14ac:dyDescent="0.2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</row>
    <row r="117" spans="1:14" ht="19.5" x14ac:dyDescent="0.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</row>
    <row r="118" spans="1:14" ht="19.5" x14ac:dyDescent="0.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</row>
    <row r="119" spans="1:14" ht="19.5" x14ac:dyDescent="0.2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</row>
    <row r="120" spans="1:14" ht="19.5" x14ac:dyDescent="0.2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</row>
    <row r="121" spans="1:14" ht="19.5" x14ac:dyDescent="0.2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</row>
    <row r="122" spans="1:14" ht="19.5" x14ac:dyDescent="0.2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</row>
    <row r="123" spans="1:14" ht="19.5" x14ac:dyDescent="0.2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</row>
    <row r="124" spans="1:14" ht="19.5" x14ac:dyDescent="0.2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</row>
    <row r="125" spans="1:14" ht="19.5" x14ac:dyDescent="0.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</row>
    <row r="126" spans="1:14" ht="19.5" x14ac:dyDescent="0.2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</row>
    <row r="127" spans="1:14" ht="19.5" x14ac:dyDescent="0.2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</row>
    <row r="128" spans="1:14" ht="19.5" x14ac:dyDescent="0.2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</row>
    <row r="129" spans="1:14" ht="19.5" x14ac:dyDescent="0.2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</row>
    <row r="130" spans="1:14" ht="19.5" x14ac:dyDescent="0.2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</row>
    <row r="131" spans="1:14" ht="19.5" x14ac:dyDescent="0.2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</row>
    <row r="132" spans="1:14" ht="19.5" x14ac:dyDescent="0.2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</row>
    <row r="133" spans="1:14" ht="19.5" x14ac:dyDescent="0.2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</row>
    <row r="134" spans="1:14" ht="19.5" x14ac:dyDescent="0.2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</row>
    <row r="135" spans="1:14" ht="19.5" x14ac:dyDescent="0.2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</row>
    <row r="136" spans="1:14" ht="19.5" x14ac:dyDescent="0.2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</row>
    <row r="137" spans="1:14" ht="19.5" x14ac:dyDescent="0.2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</row>
    <row r="138" spans="1:14" ht="19.5" x14ac:dyDescent="0.2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</row>
    <row r="139" spans="1:14" ht="19.5" x14ac:dyDescent="0.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</row>
    <row r="140" spans="1:14" ht="19.5" x14ac:dyDescent="0.2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</row>
    <row r="141" spans="1:14" ht="19.5" x14ac:dyDescent="0.2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</row>
    <row r="142" spans="1:14" ht="19.5" x14ac:dyDescent="0.2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</row>
    <row r="143" spans="1:14" ht="19.5" x14ac:dyDescent="0.2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</row>
    <row r="144" spans="1:14" ht="19.5" x14ac:dyDescent="0.2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</row>
    <row r="145" spans="1:14" ht="19.5" x14ac:dyDescent="0.2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</row>
    <row r="146" spans="1:14" ht="19.5" x14ac:dyDescent="0.2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</row>
    <row r="147" spans="1:14" ht="19.5" x14ac:dyDescent="0.2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</row>
    <row r="148" spans="1:14" ht="19.5" x14ac:dyDescent="0.2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</row>
    <row r="149" spans="1:14" ht="19.5" x14ac:dyDescent="0.2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</row>
    <row r="150" spans="1:14" ht="19.5" x14ac:dyDescent="0.2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</row>
    <row r="151" spans="1:14" ht="19.5" x14ac:dyDescent="0.2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</row>
    <row r="152" spans="1:14" ht="19.5" x14ac:dyDescent="0.2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</row>
    <row r="153" spans="1:14" ht="19.5" x14ac:dyDescent="0.2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</row>
    <row r="154" spans="1:14" ht="19.5" x14ac:dyDescent="0.2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</row>
    <row r="155" spans="1:14" ht="19.5" x14ac:dyDescent="0.2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</row>
    <row r="156" spans="1:14" ht="19.5" x14ac:dyDescent="0.2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</row>
    <row r="157" spans="1:14" ht="19.5" x14ac:dyDescent="0.2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</row>
    <row r="158" spans="1:14" ht="19.5" x14ac:dyDescent="0.2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</row>
    <row r="159" spans="1:14" ht="19.5" x14ac:dyDescent="0.2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</row>
    <row r="160" spans="1:14" ht="19.5" x14ac:dyDescent="0.2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</row>
    <row r="161" spans="1:14" ht="19.5" x14ac:dyDescent="0.2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</row>
    <row r="162" spans="1:14" ht="19.5" x14ac:dyDescent="0.2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</row>
    <row r="163" spans="1:14" ht="19.5" x14ac:dyDescent="0.2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</row>
    <row r="164" spans="1:14" ht="19.5" x14ac:dyDescent="0.2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</row>
    <row r="165" spans="1:14" ht="19.5" x14ac:dyDescent="0.2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</row>
    <row r="166" spans="1:14" ht="19.5" x14ac:dyDescent="0.2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</row>
    <row r="167" spans="1:14" ht="19.5" x14ac:dyDescent="0.2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</row>
    <row r="168" spans="1:14" ht="19.5" x14ac:dyDescent="0.2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</row>
    <row r="169" spans="1:14" ht="19.5" x14ac:dyDescent="0.2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</row>
    <row r="170" spans="1:14" ht="19.5" x14ac:dyDescent="0.2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</row>
    <row r="171" spans="1:14" ht="19.5" x14ac:dyDescent="0.2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</row>
    <row r="172" spans="1:14" ht="19.5" x14ac:dyDescent="0.2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</row>
    <row r="173" spans="1:14" ht="19.5" x14ac:dyDescent="0.2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</row>
    <row r="174" spans="1:14" ht="19.5" x14ac:dyDescent="0.2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</row>
    <row r="175" spans="1:14" ht="19.5" x14ac:dyDescent="0.2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</row>
    <row r="176" spans="1:14" ht="19.5" x14ac:dyDescent="0.2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</row>
    <row r="177" spans="1:14" ht="19.5" x14ac:dyDescent="0.2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</row>
    <row r="178" spans="1:14" ht="19.5" x14ac:dyDescent="0.2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</row>
    <row r="179" spans="1:14" ht="19.5" x14ac:dyDescent="0.2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</row>
    <row r="180" spans="1:14" ht="19.5" x14ac:dyDescent="0.2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</row>
    <row r="181" spans="1:14" ht="19.5" x14ac:dyDescent="0.2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</row>
    <row r="182" spans="1:14" ht="19.5" x14ac:dyDescent="0.2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</row>
    <row r="183" spans="1:14" ht="19.5" x14ac:dyDescent="0.2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</row>
    <row r="184" spans="1:14" ht="19.5" x14ac:dyDescent="0.2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</row>
    <row r="185" spans="1:14" ht="19.5" x14ac:dyDescent="0.2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</row>
    <row r="186" spans="1:14" ht="19.5" x14ac:dyDescent="0.2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</row>
    <row r="187" spans="1:14" ht="19.5" x14ac:dyDescent="0.2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</row>
    <row r="188" spans="1:14" ht="19.5" x14ac:dyDescent="0.2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</row>
    <row r="189" spans="1:14" ht="19.5" x14ac:dyDescent="0.2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</row>
    <row r="190" spans="1:14" ht="19.5" x14ac:dyDescent="0.2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</row>
    <row r="191" spans="1:14" ht="19.5" x14ac:dyDescent="0.2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</row>
    <row r="192" spans="1:14" ht="19.5" x14ac:dyDescent="0.2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</row>
    <row r="193" spans="1:14" ht="19.5" x14ac:dyDescent="0.2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</row>
    <row r="194" spans="1:14" ht="19.5" x14ac:dyDescent="0.2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</row>
    <row r="195" spans="1:14" ht="19.5" x14ac:dyDescent="0.2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</row>
    <row r="196" spans="1:14" ht="19.5" x14ac:dyDescent="0.2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</row>
    <row r="197" spans="1:14" ht="19.5" x14ac:dyDescent="0.2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</row>
    <row r="198" spans="1:14" ht="19.5" x14ac:dyDescent="0.2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</row>
    <row r="199" spans="1:14" ht="19.5" x14ac:dyDescent="0.2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</row>
    <row r="200" spans="1:14" ht="19.5" x14ac:dyDescent="0.2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</row>
    <row r="201" spans="1:14" ht="19.5" x14ac:dyDescent="0.2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</row>
    <row r="202" spans="1:14" ht="19.5" x14ac:dyDescent="0.2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</row>
    <row r="203" spans="1:14" ht="19.5" x14ac:dyDescent="0.2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</row>
    <row r="204" spans="1:14" ht="19.5" x14ac:dyDescent="0.2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</row>
    <row r="205" spans="1:14" ht="19.5" x14ac:dyDescent="0.2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</row>
    <row r="206" spans="1:14" ht="19.5" x14ac:dyDescent="0.2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</row>
    <row r="207" spans="1:14" ht="19.5" x14ac:dyDescent="0.2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</row>
    <row r="208" spans="1:14" ht="19.5" x14ac:dyDescent="0.2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</row>
    <row r="209" spans="1:14" ht="19.5" x14ac:dyDescent="0.2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</row>
    <row r="210" spans="1:14" ht="19.5" x14ac:dyDescent="0.2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</row>
    <row r="211" spans="1:14" ht="19.5" x14ac:dyDescent="0.2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</row>
    <row r="212" spans="1:14" ht="19.5" x14ac:dyDescent="0.2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</row>
    <row r="213" spans="1:14" ht="19.5" x14ac:dyDescent="0.2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</row>
    <row r="214" spans="1:14" ht="19.5" x14ac:dyDescent="0.2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</row>
    <row r="215" spans="1:14" ht="19.5" x14ac:dyDescent="0.2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</row>
    <row r="216" spans="1:14" ht="19.5" x14ac:dyDescent="0.2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</row>
    <row r="217" spans="1:14" ht="19.5" x14ac:dyDescent="0.2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</row>
    <row r="218" spans="1:14" ht="19.5" x14ac:dyDescent="0.2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</row>
    <row r="219" spans="1:14" ht="19.5" x14ac:dyDescent="0.2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</row>
    <row r="220" spans="1:14" ht="19.5" x14ac:dyDescent="0.2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</row>
    <row r="221" spans="1:14" ht="19.5" x14ac:dyDescent="0.2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</row>
    <row r="222" spans="1:14" ht="19.5" x14ac:dyDescent="0.2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</row>
    <row r="223" spans="1:14" ht="19.5" x14ac:dyDescent="0.2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</row>
    <row r="224" spans="1:14" ht="19.5" x14ac:dyDescent="0.2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</row>
    <row r="225" spans="1:14" ht="19.5" x14ac:dyDescent="0.2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</row>
    <row r="226" spans="1:14" ht="19.5" x14ac:dyDescent="0.2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</row>
    <row r="227" spans="1:14" ht="19.5" x14ac:dyDescent="0.2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</row>
    <row r="228" spans="1:14" ht="19.5" x14ac:dyDescent="0.2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</row>
    <row r="229" spans="1:14" ht="19.5" x14ac:dyDescent="0.2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</row>
    <row r="230" spans="1:14" ht="19.5" x14ac:dyDescent="0.2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</row>
    <row r="231" spans="1:14" ht="19.5" x14ac:dyDescent="0.2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</row>
    <row r="232" spans="1:14" ht="19.5" x14ac:dyDescent="0.2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</row>
    <row r="233" spans="1:14" ht="19.5" x14ac:dyDescent="0.2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</row>
    <row r="234" spans="1:14" ht="19.5" x14ac:dyDescent="0.2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</row>
    <row r="235" spans="1:14" ht="19.5" x14ac:dyDescent="0.2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</row>
    <row r="236" spans="1:14" ht="19.5" x14ac:dyDescent="0.2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</row>
    <row r="237" spans="1:14" ht="19.5" x14ac:dyDescent="0.2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</row>
    <row r="238" spans="1:14" ht="19.5" x14ac:dyDescent="0.2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</row>
    <row r="239" spans="1:14" ht="19.5" x14ac:dyDescent="0.2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</row>
    <row r="240" spans="1:14" ht="19.5" x14ac:dyDescent="0.2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</row>
    <row r="241" spans="1:14" ht="19.5" x14ac:dyDescent="0.2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</row>
    <row r="242" spans="1:14" ht="19.5" x14ac:dyDescent="0.2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</row>
    <row r="243" spans="1:14" ht="19.5" x14ac:dyDescent="0.2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</row>
    <row r="244" spans="1:14" ht="19.5" x14ac:dyDescent="0.2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</row>
    <row r="245" spans="1:14" ht="19.5" x14ac:dyDescent="0.2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</row>
    <row r="246" spans="1:14" ht="19.5" x14ac:dyDescent="0.2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</row>
    <row r="247" spans="1:14" ht="19.5" x14ac:dyDescent="0.2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</row>
    <row r="248" spans="1:14" ht="19.5" x14ac:dyDescent="0.2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</row>
    <row r="249" spans="1:14" ht="19.5" x14ac:dyDescent="0.2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</row>
    <row r="250" spans="1:14" ht="19.5" x14ac:dyDescent="0.2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</row>
    <row r="251" spans="1:14" ht="19.5" x14ac:dyDescent="0.2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</row>
    <row r="252" spans="1:14" ht="19.5" x14ac:dyDescent="0.2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</row>
    <row r="253" spans="1:14" ht="19.5" x14ac:dyDescent="0.2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</row>
    <row r="254" spans="1:14" ht="19.5" x14ac:dyDescent="0.2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</row>
    <row r="255" spans="1:14" ht="19.5" x14ac:dyDescent="0.2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</row>
    <row r="256" spans="1:14" ht="19.5" x14ac:dyDescent="0.2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</row>
    <row r="257" spans="1:14" ht="19.5" x14ac:dyDescent="0.2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</row>
    <row r="258" spans="1:14" ht="19.5" x14ac:dyDescent="0.2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</row>
    <row r="259" spans="1:14" ht="19.5" x14ac:dyDescent="0.2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</row>
    <row r="260" spans="1:14" ht="19.5" x14ac:dyDescent="0.2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</row>
    <row r="261" spans="1:14" ht="19.5" x14ac:dyDescent="0.2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</row>
    <row r="262" spans="1:14" ht="19.5" x14ac:dyDescent="0.2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</row>
    <row r="263" spans="1:14" ht="19.5" x14ac:dyDescent="0.2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</row>
    <row r="264" spans="1:14" ht="19.5" x14ac:dyDescent="0.2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</row>
    <row r="265" spans="1:14" ht="19.5" x14ac:dyDescent="0.2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</row>
    <row r="266" spans="1:14" ht="19.5" x14ac:dyDescent="0.2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</row>
    <row r="267" spans="1:14" ht="19.5" x14ac:dyDescent="0.2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</row>
    <row r="268" spans="1:14" ht="19.5" x14ac:dyDescent="0.2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</row>
    <row r="269" spans="1:14" ht="19.5" x14ac:dyDescent="0.2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</row>
    <row r="270" spans="1:14" ht="19.5" x14ac:dyDescent="0.2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</row>
    <row r="271" spans="1:14" ht="19.5" x14ac:dyDescent="0.2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</row>
    <row r="272" spans="1:14" ht="19.5" x14ac:dyDescent="0.2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</row>
    <row r="273" spans="1:14" ht="19.5" x14ac:dyDescent="0.2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</row>
    <row r="274" spans="1:14" ht="19.5" x14ac:dyDescent="0.2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</row>
    <row r="275" spans="1:14" ht="19.5" x14ac:dyDescent="0.2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</row>
    <row r="276" spans="1:14" ht="19.5" x14ac:dyDescent="0.2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</row>
    <row r="277" spans="1:14" ht="19.5" x14ac:dyDescent="0.2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</row>
    <row r="278" spans="1:14" ht="19.5" x14ac:dyDescent="0.2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</row>
    <row r="279" spans="1:14" ht="19.5" x14ac:dyDescent="0.2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</row>
    <row r="280" spans="1:14" ht="19.5" x14ac:dyDescent="0.2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</row>
    <row r="281" spans="1:14" ht="19.5" x14ac:dyDescent="0.2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</row>
    <row r="282" spans="1:14" ht="19.5" x14ac:dyDescent="0.2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</row>
    <row r="283" spans="1:14" ht="19.5" x14ac:dyDescent="0.2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</row>
    <row r="284" spans="1:14" ht="19.5" x14ac:dyDescent="0.2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</row>
    <row r="285" spans="1:14" ht="19.5" x14ac:dyDescent="0.2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</row>
    <row r="286" spans="1:14" ht="19.5" x14ac:dyDescent="0.2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</row>
    <row r="287" spans="1:14" ht="19.5" x14ac:dyDescent="0.2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</row>
    <row r="288" spans="1:14" ht="19.5" x14ac:dyDescent="0.2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</row>
    <row r="289" spans="1:14" ht="19.5" x14ac:dyDescent="0.2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</row>
    <row r="290" spans="1:14" ht="19.5" x14ac:dyDescent="0.2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</row>
    <row r="291" spans="1:14" ht="19.5" x14ac:dyDescent="0.2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</row>
    <row r="292" spans="1:14" ht="19.5" x14ac:dyDescent="0.2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</row>
    <row r="293" spans="1:14" ht="19.5" x14ac:dyDescent="0.2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</row>
    <row r="294" spans="1:14" ht="19.5" x14ac:dyDescent="0.2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</row>
    <row r="295" spans="1:14" ht="19.5" x14ac:dyDescent="0.2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</row>
    <row r="296" spans="1:14" ht="19.5" x14ac:dyDescent="0.2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</row>
    <row r="297" spans="1:14" ht="19.5" x14ac:dyDescent="0.2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</row>
    <row r="298" spans="1:14" ht="19.5" x14ac:dyDescent="0.2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</row>
    <row r="299" spans="1:14" ht="19.5" x14ac:dyDescent="0.2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</row>
    <row r="300" spans="1:14" ht="19.5" x14ac:dyDescent="0.2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</row>
    <row r="301" spans="1:14" ht="19.5" x14ac:dyDescent="0.2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</row>
    <row r="302" spans="1:14" ht="19.5" x14ac:dyDescent="0.2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</row>
    <row r="303" spans="1:14" ht="19.5" x14ac:dyDescent="0.2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</row>
    <row r="304" spans="1:14" ht="19.5" x14ac:dyDescent="0.2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</row>
    <row r="305" spans="1:14" ht="19.5" x14ac:dyDescent="0.2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</row>
    <row r="306" spans="1:14" ht="19.5" x14ac:dyDescent="0.2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</row>
    <row r="307" spans="1:14" ht="19.5" x14ac:dyDescent="0.2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</row>
    <row r="308" spans="1:14" ht="19.5" x14ac:dyDescent="0.2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</row>
    <row r="309" spans="1:14" ht="19.5" x14ac:dyDescent="0.2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</row>
    <row r="310" spans="1:14" ht="19.5" x14ac:dyDescent="0.2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</row>
    <row r="311" spans="1:14" ht="19.5" x14ac:dyDescent="0.2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</row>
    <row r="312" spans="1:14" ht="19.5" x14ac:dyDescent="0.2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</row>
    <row r="313" spans="1:14" ht="19.5" x14ac:dyDescent="0.2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</row>
    <row r="314" spans="1:14" ht="19.5" x14ac:dyDescent="0.2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</row>
    <row r="315" spans="1:14" ht="19.5" x14ac:dyDescent="0.2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</row>
    <row r="316" spans="1:14" ht="19.5" x14ac:dyDescent="0.2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</row>
    <row r="317" spans="1:14" ht="19.5" x14ac:dyDescent="0.2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</row>
    <row r="318" spans="1:14" ht="19.5" x14ac:dyDescent="0.2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</row>
    <row r="319" spans="1:14" ht="19.5" x14ac:dyDescent="0.2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</row>
    <row r="320" spans="1:14" ht="19.5" x14ac:dyDescent="0.2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</row>
    <row r="321" spans="1:14" ht="19.5" x14ac:dyDescent="0.2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</row>
    <row r="322" spans="1:14" ht="19.5" x14ac:dyDescent="0.2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</row>
    <row r="323" spans="1:14" ht="19.5" x14ac:dyDescent="0.2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</row>
    <row r="324" spans="1:14" ht="19.5" x14ac:dyDescent="0.2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</row>
    <row r="325" spans="1:14" ht="19.5" x14ac:dyDescent="0.2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</row>
    <row r="326" spans="1:14" ht="19.5" x14ac:dyDescent="0.2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</row>
    <row r="327" spans="1:14" ht="19.5" x14ac:dyDescent="0.2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</row>
    <row r="328" spans="1:14" ht="19.5" x14ac:dyDescent="0.2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</row>
    <row r="329" spans="1:14" ht="19.5" x14ac:dyDescent="0.2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</row>
    <row r="330" spans="1:14" ht="19.5" x14ac:dyDescent="0.2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</row>
    <row r="331" spans="1:14" ht="19.5" x14ac:dyDescent="0.2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</row>
    <row r="332" spans="1:14" ht="19.5" x14ac:dyDescent="0.2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</row>
    <row r="333" spans="1:14" ht="19.5" x14ac:dyDescent="0.2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</row>
    <row r="334" spans="1:14" ht="19.5" x14ac:dyDescent="0.2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</row>
    <row r="335" spans="1:14" ht="19.5" x14ac:dyDescent="0.2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</row>
    <row r="336" spans="1:14" ht="19.5" x14ac:dyDescent="0.2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</row>
    <row r="337" spans="1:14" ht="19.5" x14ac:dyDescent="0.2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</row>
    <row r="338" spans="1:14" ht="19.5" x14ac:dyDescent="0.2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</row>
    <row r="339" spans="1:14" ht="19.5" x14ac:dyDescent="0.2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</row>
    <row r="340" spans="1:14" ht="19.5" x14ac:dyDescent="0.2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</row>
    <row r="341" spans="1:14" ht="19.5" x14ac:dyDescent="0.2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</row>
    <row r="342" spans="1:14" ht="19.5" x14ac:dyDescent="0.2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</row>
    <row r="343" spans="1:14" ht="19.5" x14ac:dyDescent="0.2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</row>
    <row r="344" spans="1:14" ht="19.5" x14ac:dyDescent="0.2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</row>
    <row r="345" spans="1:14" ht="19.5" x14ac:dyDescent="0.2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</row>
    <row r="346" spans="1:14" ht="19.5" x14ac:dyDescent="0.2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</row>
    <row r="347" spans="1:14" ht="19.5" x14ac:dyDescent="0.2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</row>
    <row r="348" spans="1:14" ht="19.5" x14ac:dyDescent="0.2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</row>
    <row r="349" spans="1:14" ht="19.5" x14ac:dyDescent="0.2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</row>
    <row r="350" spans="1:14" ht="19.5" x14ac:dyDescent="0.2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</row>
    <row r="351" spans="1:14" ht="19.5" x14ac:dyDescent="0.2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</row>
    <row r="352" spans="1:14" ht="19.5" x14ac:dyDescent="0.2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</row>
    <row r="353" spans="1:14" ht="19.5" x14ac:dyDescent="0.2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</row>
    <row r="354" spans="1:14" ht="19.5" x14ac:dyDescent="0.2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</row>
    <row r="355" spans="1:14" ht="19.5" x14ac:dyDescent="0.2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</row>
    <row r="356" spans="1:14" ht="19.5" x14ac:dyDescent="0.2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</row>
    <row r="357" spans="1:14" ht="19.5" x14ac:dyDescent="0.2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</row>
    <row r="358" spans="1:14" ht="19.5" x14ac:dyDescent="0.2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</row>
    <row r="359" spans="1:14" ht="19.5" x14ac:dyDescent="0.2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</row>
    <row r="360" spans="1:14" ht="19.5" x14ac:dyDescent="0.2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</row>
    <row r="361" spans="1:14" ht="19.5" x14ac:dyDescent="0.2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</row>
    <row r="362" spans="1:14" ht="19.5" x14ac:dyDescent="0.2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</row>
    <row r="363" spans="1:14" ht="19.5" x14ac:dyDescent="0.2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</row>
    <row r="364" spans="1:14" ht="19.5" x14ac:dyDescent="0.2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</row>
    <row r="365" spans="1:14" ht="19.5" x14ac:dyDescent="0.2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</row>
    <row r="366" spans="1:14" ht="19.5" x14ac:dyDescent="0.2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</row>
    <row r="367" spans="1:14" ht="19.5" x14ac:dyDescent="0.2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</row>
    <row r="368" spans="1:14" ht="19.5" x14ac:dyDescent="0.2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</row>
    <row r="369" spans="1:14" ht="19.5" x14ac:dyDescent="0.2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</row>
    <row r="370" spans="1:14" ht="19.5" x14ac:dyDescent="0.2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</row>
    <row r="371" spans="1:14" ht="19.5" x14ac:dyDescent="0.2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</row>
    <row r="372" spans="1:14" ht="19.5" x14ac:dyDescent="0.2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</row>
    <row r="373" spans="1:14" ht="19.5" x14ac:dyDescent="0.2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</row>
    <row r="374" spans="1:14" ht="19.5" x14ac:dyDescent="0.2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</row>
    <row r="375" spans="1:14" ht="19.5" x14ac:dyDescent="0.2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</row>
    <row r="376" spans="1:14" ht="19.5" x14ac:dyDescent="0.2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</row>
    <row r="377" spans="1:14" ht="19.5" x14ac:dyDescent="0.2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</row>
    <row r="378" spans="1:14" ht="19.5" x14ac:dyDescent="0.2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</row>
    <row r="379" spans="1:14" ht="19.5" x14ac:dyDescent="0.2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</row>
    <row r="380" spans="1:14" ht="19.5" x14ac:dyDescent="0.2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</row>
    <row r="381" spans="1:14" ht="19.5" x14ac:dyDescent="0.2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</row>
    <row r="382" spans="1:14" ht="19.5" x14ac:dyDescent="0.2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</row>
    <row r="383" spans="1:14" ht="19.5" x14ac:dyDescent="0.2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</row>
    <row r="384" spans="1:14" ht="19.5" x14ac:dyDescent="0.2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</row>
    <row r="385" spans="1:14" ht="19.5" x14ac:dyDescent="0.2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</row>
    <row r="386" spans="1:14" ht="19.5" x14ac:dyDescent="0.2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</row>
    <row r="387" spans="1:14" ht="19.5" x14ac:dyDescent="0.2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</row>
    <row r="388" spans="1:14" ht="19.5" x14ac:dyDescent="0.2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</row>
    <row r="389" spans="1:14" ht="19.5" x14ac:dyDescent="0.2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</row>
    <row r="390" spans="1:14" ht="19.5" x14ac:dyDescent="0.2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</row>
    <row r="391" spans="1:14" ht="19.5" x14ac:dyDescent="0.2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</row>
    <row r="392" spans="1:14" ht="19.5" x14ac:dyDescent="0.2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</row>
    <row r="393" spans="1:14" ht="19.5" x14ac:dyDescent="0.2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</row>
    <row r="394" spans="1:14" ht="19.5" x14ac:dyDescent="0.2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</row>
    <row r="395" spans="1:14" ht="19.5" x14ac:dyDescent="0.2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</row>
    <row r="396" spans="1:14" ht="19.5" x14ac:dyDescent="0.2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</row>
    <row r="397" spans="1:14" ht="19.5" x14ac:dyDescent="0.2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</row>
    <row r="398" spans="1:14" ht="19.5" x14ac:dyDescent="0.2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</row>
    <row r="399" spans="1:14" ht="19.5" x14ac:dyDescent="0.2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</row>
    <row r="400" spans="1:14" ht="19.5" x14ac:dyDescent="0.2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</row>
    <row r="401" spans="1:14" ht="19.5" x14ac:dyDescent="0.2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</row>
    <row r="402" spans="1:14" ht="19.5" x14ac:dyDescent="0.2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</row>
    <row r="403" spans="1:14" ht="19.5" x14ac:dyDescent="0.2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</row>
    <row r="404" spans="1:14" ht="19.5" x14ac:dyDescent="0.2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</row>
    <row r="405" spans="1:14" ht="19.5" x14ac:dyDescent="0.2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</row>
    <row r="406" spans="1:14" ht="19.5" x14ac:dyDescent="0.2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</row>
    <row r="407" spans="1:14" ht="19.5" x14ac:dyDescent="0.2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</row>
    <row r="408" spans="1:14" ht="19.5" x14ac:dyDescent="0.2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</row>
    <row r="409" spans="1:14" ht="19.5" x14ac:dyDescent="0.2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</row>
    <row r="410" spans="1:14" ht="19.5" x14ac:dyDescent="0.2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</row>
    <row r="411" spans="1:14" ht="19.5" x14ac:dyDescent="0.2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</row>
    <row r="412" spans="1:14" ht="19.5" x14ac:dyDescent="0.2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</row>
    <row r="413" spans="1:14" ht="19.5" x14ac:dyDescent="0.2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</row>
    <row r="414" spans="1:14" ht="19.5" x14ac:dyDescent="0.2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</row>
    <row r="415" spans="1:14" ht="19.5" x14ac:dyDescent="0.2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</row>
    <row r="416" spans="1:14" ht="19.5" x14ac:dyDescent="0.2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</row>
    <row r="417" spans="1:14" ht="19.5" x14ac:dyDescent="0.2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</row>
    <row r="418" spans="1:14" ht="19.5" x14ac:dyDescent="0.2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</row>
    <row r="419" spans="1:14" ht="19.5" x14ac:dyDescent="0.2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</row>
    <row r="420" spans="1:14" ht="19.5" x14ac:dyDescent="0.2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</row>
    <row r="421" spans="1:14" ht="19.5" x14ac:dyDescent="0.2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</row>
    <row r="422" spans="1:14" ht="19.5" x14ac:dyDescent="0.2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</row>
    <row r="423" spans="1:14" ht="19.5" x14ac:dyDescent="0.2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</row>
    <row r="424" spans="1:14" ht="19.5" x14ac:dyDescent="0.2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</row>
    <row r="425" spans="1:14" ht="19.5" x14ac:dyDescent="0.2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</row>
    <row r="426" spans="1:14" ht="19.5" x14ac:dyDescent="0.2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</row>
    <row r="427" spans="1:14" ht="19.5" x14ac:dyDescent="0.2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</row>
    <row r="428" spans="1:14" ht="19.5" x14ac:dyDescent="0.2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</row>
    <row r="429" spans="1:14" ht="19.5" x14ac:dyDescent="0.2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</row>
    <row r="430" spans="1:14" ht="19.5" x14ac:dyDescent="0.2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</row>
    <row r="431" spans="1:14" ht="19.5" x14ac:dyDescent="0.2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</row>
    <row r="432" spans="1:14" ht="19.5" x14ac:dyDescent="0.2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</row>
    <row r="433" spans="1:14" ht="19.5" x14ac:dyDescent="0.2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</row>
    <row r="434" spans="1:14" ht="19.5" x14ac:dyDescent="0.2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</row>
    <row r="435" spans="1:14" ht="19.5" x14ac:dyDescent="0.2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</row>
    <row r="436" spans="1:14" ht="19.5" x14ac:dyDescent="0.2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</row>
    <row r="437" spans="1:14" ht="19.5" x14ac:dyDescent="0.2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</row>
    <row r="438" spans="1:14" ht="19.5" x14ac:dyDescent="0.2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</row>
    <row r="439" spans="1:14" ht="19.5" x14ac:dyDescent="0.2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</row>
    <row r="440" spans="1:14" ht="19.5" x14ac:dyDescent="0.2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</row>
    <row r="441" spans="1:14" ht="19.5" x14ac:dyDescent="0.2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</row>
    <row r="442" spans="1:14" ht="19.5" x14ac:dyDescent="0.2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</row>
    <row r="443" spans="1:14" ht="19.5" x14ac:dyDescent="0.2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</row>
    <row r="444" spans="1:14" ht="19.5" x14ac:dyDescent="0.2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</row>
    <row r="445" spans="1:14" ht="19.5" x14ac:dyDescent="0.2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</row>
    <row r="446" spans="1:14" ht="19.5" x14ac:dyDescent="0.2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</row>
    <row r="447" spans="1:14" ht="19.5" x14ac:dyDescent="0.2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</row>
    <row r="448" spans="1:14" ht="19.5" x14ac:dyDescent="0.2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</row>
    <row r="449" spans="1:14" ht="19.5" x14ac:dyDescent="0.2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</row>
    <row r="450" spans="1:14" ht="19.5" x14ac:dyDescent="0.2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</row>
    <row r="451" spans="1:14" ht="19.5" x14ac:dyDescent="0.2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</row>
    <row r="452" spans="1:14" ht="19.5" x14ac:dyDescent="0.2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</row>
    <row r="453" spans="1:14" ht="19.5" x14ac:dyDescent="0.2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</row>
    <row r="454" spans="1:14" ht="19.5" x14ac:dyDescent="0.2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</row>
    <row r="455" spans="1:14" ht="19.5" x14ac:dyDescent="0.2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</row>
    <row r="456" spans="1:14" ht="19.5" x14ac:dyDescent="0.2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</row>
    <row r="457" spans="1:14" ht="19.5" x14ac:dyDescent="0.2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</row>
    <row r="458" spans="1:14" ht="19.5" x14ac:dyDescent="0.2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</row>
    <row r="459" spans="1:14" ht="19.5" x14ac:dyDescent="0.2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</row>
    <row r="460" spans="1:14" ht="19.5" x14ac:dyDescent="0.2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</row>
    <row r="461" spans="1:14" ht="19.5" x14ac:dyDescent="0.2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</row>
    <row r="462" spans="1:14" ht="19.5" x14ac:dyDescent="0.2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</row>
    <row r="463" spans="1:14" ht="19.5" x14ac:dyDescent="0.2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</row>
    <row r="464" spans="1:14" ht="19.5" x14ac:dyDescent="0.2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</row>
    <row r="465" spans="1:14" ht="19.5" x14ac:dyDescent="0.2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</row>
    <row r="466" spans="1:14" ht="19.5" x14ac:dyDescent="0.2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</row>
    <row r="467" spans="1:14" ht="19.5" x14ac:dyDescent="0.2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</row>
    <row r="468" spans="1:14" ht="19.5" x14ac:dyDescent="0.2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</row>
    <row r="469" spans="1:14" ht="19.5" x14ac:dyDescent="0.2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</row>
    <row r="470" spans="1:14" ht="19.5" x14ac:dyDescent="0.2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</row>
    <row r="471" spans="1:14" ht="19.5" x14ac:dyDescent="0.2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</row>
    <row r="472" spans="1:14" ht="19.5" x14ac:dyDescent="0.2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</row>
    <row r="473" spans="1:14" ht="19.5" x14ac:dyDescent="0.2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</row>
    <row r="474" spans="1:14" ht="19.5" x14ac:dyDescent="0.2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</row>
    <row r="475" spans="1:14" ht="19.5" x14ac:dyDescent="0.2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</row>
    <row r="476" spans="1:14" ht="19.5" x14ac:dyDescent="0.2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</row>
    <row r="477" spans="1:14" ht="19.5" x14ac:dyDescent="0.2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</row>
    <row r="478" spans="1:14" ht="19.5" x14ac:dyDescent="0.2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</row>
    <row r="479" spans="1:14" ht="19.5" x14ac:dyDescent="0.2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</row>
    <row r="480" spans="1:14" ht="19.5" x14ac:dyDescent="0.2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</row>
    <row r="481" spans="1:14" ht="19.5" x14ac:dyDescent="0.2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</row>
    <row r="482" spans="1:14" ht="19.5" x14ac:dyDescent="0.2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</row>
    <row r="483" spans="1:14" ht="19.5" x14ac:dyDescent="0.2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</row>
    <row r="484" spans="1:14" ht="19.5" x14ac:dyDescent="0.2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</row>
    <row r="485" spans="1:14" ht="19.5" x14ac:dyDescent="0.2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</row>
    <row r="486" spans="1:14" ht="19.5" x14ac:dyDescent="0.2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</row>
    <row r="487" spans="1:14" ht="19.5" x14ac:dyDescent="0.2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</row>
    <row r="488" spans="1:14" ht="19.5" x14ac:dyDescent="0.2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</row>
    <row r="489" spans="1:14" ht="19.5" x14ac:dyDescent="0.2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</row>
    <row r="490" spans="1:14" ht="19.5" x14ac:dyDescent="0.2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</row>
    <row r="491" spans="1:14" ht="19.5" x14ac:dyDescent="0.2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</row>
    <row r="492" spans="1:14" ht="19.5" x14ac:dyDescent="0.2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</row>
    <row r="493" spans="1:14" ht="19.5" x14ac:dyDescent="0.2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</row>
    <row r="494" spans="1:14" ht="19.5" x14ac:dyDescent="0.2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</row>
    <row r="495" spans="1:14" ht="19.5" x14ac:dyDescent="0.2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</row>
    <row r="496" spans="1:14" ht="19.5" x14ac:dyDescent="0.2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</row>
    <row r="497" spans="1:14" ht="19.5" x14ac:dyDescent="0.2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</row>
    <row r="498" spans="1:14" ht="19.5" x14ac:dyDescent="0.2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</row>
    <row r="499" spans="1:14" ht="19.5" x14ac:dyDescent="0.2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</row>
    <row r="500" spans="1:14" ht="19.5" x14ac:dyDescent="0.2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</row>
    <row r="501" spans="1:14" ht="19.5" x14ac:dyDescent="0.2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</row>
    <row r="502" spans="1:14" ht="19.5" x14ac:dyDescent="0.2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</row>
    <row r="503" spans="1:14" ht="19.5" x14ac:dyDescent="0.2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</row>
    <row r="504" spans="1:14" ht="19.5" x14ac:dyDescent="0.2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</row>
    <row r="505" spans="1:14" ht="19.5" x14ac:dyDescent="0.2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</row>
    <row r="506" spans="1:14" ht="19.5" x14ac:dyDescent="0.2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</row>
    <row r="507" spans="1:14" ht="19.5" x14ac:dyDescent="0.2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</row>
    <row r="508" spans="1:14" ht="19.5" x14ac:dyDescent="0.2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</row>
    <row r="509" spans="1:14" ht="19.5" x14ac:dyDescent="0.2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</row>
    <row r="510" spans="1:14" ht="19.5" x14ac:dyDescent="0.2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</row>
    <row r="511" spans="1:14" ht="19.5" x14ac:dyDescent="0.2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</row>
    <row r="512" spans="1:14" ht="19.5" x14ac:dyDescent="0.2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</row>
    <row r="513" spans="1:14" ht="19.5" x14ac:dyDescent="0.2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</row>
    <row r="514" spans="1:14" ht="19.5" x14ac:dyDescent="0.2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</row>
    <row r="515" spans="1:14" ht="19.5" x14ac:dyDescent="0.2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</row>
    <row r="516" spans="1:14" ht="19.5" x14ac:dyDescent="0.2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</row>
    <row r="517" spans="1:14" ht="19.5" x14ac:dyDescent="0.2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</row>
    <row r="518" spans="1:14" ht="19.5" x14ac:dyDescent="0.2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</row>
    <row r="519" spans="1:14" ht="19.5" x14ac:dyDescent="0.2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</row>
    <row r="520" spans="1:14" ht="19.5" x14ac:dyDescent="0.2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</row>
    <row r="521" spans="1:14" ht="19.5" x14ac:dyDescent="0.2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</row>
    <row r="522" spans="1:14" ht="19.5" x14ac:dyDescent="0.2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</row>
    <row r="523" spans="1:14" ht="19.5" x14ac:dyDescent="0.2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</row>
    <row r="524" spans="1:14" ht="19.5" x14ac:dyDescent="0.2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</row>
    <row r="525" spans="1:14" ht="19.5" x14ac:dyDescent="0.2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</row>
    <row r="526" spans="1:14" ht="19.5" x14ac:dyDescent="0.2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</row>
    <row r="527" spans="1:14" ht="19.5" x14ac:dyDescent="0.2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</row>
    <row r="528" spans="1:14" ht="19.5" x14ac:dyDescent="0.2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</row>
    <row r="529" spans="1:14" ht="19.5" x14ac:dyDescent="0.2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</row>
    <row r="530" spans="1:14" ht="19.5" x14ac:dyDescent="0.2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</row>
    <row r="531" spans="1:14" ht="19.5" x14ac:dyDescent="0.2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</row>
    <row r="532" spans="1:14" ht="19.5" x14ac:dyDescent="0.2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</row>
    <row r="533" spans="1:14" ht="19.5" x14ac:dyDescent="0.2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</row>
    <row r="534" spans="1:14" ht="19.5" x14ac:dyDescent="0.2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</row>
    <row r="535" spans="1:14" ht="19.5" x14ac:dyDescent="0.2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</row>
    <row r="536" spans="1:14" ht="19.5" x14ac:dyDescent="0.2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</row>
    <row r="537" spans="1:14" ht="19.5" x14ac:dyDescent="0.2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</row>
    <row r="538" spans="1:14" ht="19.5" x14ac:dyDescent="0.2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</row>
    <row r="539" spans="1:14" ht="19.5" x14ac:dyDescent="0.2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</row>
    <row r="540" spans="1:14" ht="19.5" x14ac:dyDescent="0.2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</row>
    <row r="541" spans="1:14" ht="19.5" x14ac:dyDescent="0.2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</row>
    <row r="542" spans="1:14" ht="19.5" x14ac:dyDescent="0.2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</row>
    <row r="543" spans="1:14" ht="19.5" x14ac:dyDescent="0.2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</row>
    <row r="544" spans="1:14" ht="19.5" x14ac:dyDescent="0.2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</row>
    <row r="545" spans="1:14" ht="19.5" x14ac:dyDescent="0.2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</row>
    <row r="546" spans="1:14" ht="19.5" x14ac:dyDescent="0.2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</row>
    <row r="547" spans="1:14" ht="19.5" x14ac:dyDescent="0.2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</row>
    <row r="548" spans="1:14" ht="19.5" x14ac:dyDescent="0.2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</row>
    <row r="549" spans="1:14" ht="19.5" x14ac:dyDescent="0.2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</row>
    <row r="550" spans="1:14" ht="19.5" x14ac:dyDescent="0.2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</row>
    <row r="551" spans="1:14" ht="19.5" x14ac:dyDescent="0.2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</row>
    <row r="552" spans="1:14" ht="19.5" x14ac:dyDescent="0.2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</row>
    <row r="553" spans="1:14" ht="19.5" x14ac:dyDescent="0.2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</row>
    <row r="554" spans="1:14" ht="19.5" x14ac:dyDescent="0.2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</row>
    <row r="555" spans="1:14" ht="19.5" x14ac:dyDescent="0.2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</row>
    <row r="556" spans="1:14" ht="19.5" x14ac:dyDescent="0.2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</row>
    <row r="557" spans="1:14" ht="19.5" x14ac:dyDescent="0.2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</row>
    <row r="558" spans="1:14" ht="19.5" x14ac:dyDescent="0.2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</row>
    <row r="559" spans="1:14" ht="19.5" x14ac:dyDescent="0.2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</row>
    <row r="560" spans="1:14" ht="19.5" x14ac:dyDescent="0.2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</row>
    <row r="561" spans="1:14" ht="19.5" x14ac:dyDescent="0.2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</row>
    <row r="562" spans="1:14" ht="19.5" x14ac:dyDescent="0.2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</row>
    <row r="563" spans="1:14" ht="19.5" x14ac:dyDescent="0.2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</row>
    <row r="564" spans="1:14" ht="19.5" x14ac:dyDescent="0.2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</row>
    <row r="565" spans="1:14" ht="19.5" x14ac:dyDescent="0.2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</row>
    <row r="566" spans="1:14" ht="19.5" x14ac:dyDescent="0.2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</row>
    <row r="567" spans="1:14" ht="19.5" x14ac:dyDescent="0.2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</row>
    <row r="568" spans="1:14" ht="19.5" x14ac:dyDescent="0.2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</row>
    <row r="569" spans="1:14" ht="19.5" x14ac:dyDescent="0.2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</row>
    <row r="570" spans="1:14" ht="19.5" x14ac:dyDescent="0.2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</row>
    <row r="571" spans="1:14" ht="19.5" x14ac:dyDescent="0.2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</row>
    <row r="572" spans="1:14" ht="19.5" x14ac:dyDescent="0.2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</row>
    <row r="573" spans="1:14" ht="19.5" x14ac:dyDescent="0.2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</row>
    <row r="574" spans="1:14" ht="19.5" x14ac:dyDescent="0.2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</row>
    <row r="575" spans="1:14" ht="19.5" x14ac:dyDescent="0.2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</row>
    <row r="576" spans="1:14" ht="19.5" x14ac:dyDescent="0.2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</row>
    <row r="577" spans="1:14" ht="19.5" x14ac:dyDescent="0.2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</row>
    <row r="578" spans="1:14" ht="19.5" x14ac:dyDescent="0.2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</row>
    <row r="579" spans="1:14" ht="19.5" x14ac:dyDescent="0.2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</row>
    <row r="580" spans="1:14" ht="19.5" x14ac:dyDescent="0.2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</row>
    <row r="581" spans="1:14" ht="19.5" x14ac:dyDescent="0.2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</row>
    <row r="582" spans="1:14" ht="19.5" x14ac:dyDescent="0.2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</row>
    <row r="583" spans="1:14" ht="19.5" x14ac:dyDescent="0.2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</row>
  </sheetData>
  <sheetProtection algorithmName="SHA-512" hashValue="V/rmyU5cV0x70OQHgXf0pSa1KgU+sjYyojsSrUPIvampb06gILOHDb9rXM14g1T3WZfb2RXsDYikJmoUCZuU4g==" saltValue="gzXtqgAg9nZf6+fcaDSEwg==" spinCount="100000" sheet="1" objects="1" scenarios="1" selectLockedCells="1" selectUnlockedCells="1"/>
  <mergeCells count="1">
    <mergeCell ref="A1:N1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>
    <oddFooter>&amp;C&amp;1#&amp;"Calibri"&amp;10&amp;K000000Classified Private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B1:I101"/>
  <sheetViews>
    <sheetView workbookViewId="0">
      <selection activeCell="L25" sqref="L25"/>
    </sheetView>
  </sheetViews>
  <sheetFormatPr baseColWidth="10" defaultColWidth="10.85546875" defaultRowHeight="12.75" x14ac:dyDescent="0.2"/>
  <cols>
    <col min="1" max="1" width="5" customWidth="1"/>
    <col min="2" max="2" width="11.42578125" customWidth="1"/>
    <col min="3" max="3" width="4.140625" customWidth="1"/>
    <col min="4" max="4" width="26.42578125" bestFit="1" customWidth="1"/>
    <col min="5" max="5" width="4.42578125" customWidth="1"/>
    <col min="6" max="6" width="25.85546875" bestFit="1" customWidth="1"/>
    <col min="7" max="7" width="4.42578125" customWidth="1"/>
    <col min="8" max="8" width="5.85546875" style="5" bestFit="1" customWidth="1"/>
    <col min="9" max="9" width="6" style="5" bestFit="1" customWidth="1"/>
  </cols>
  <sheetData>
    <row r="1" spans="2:9" x14ac:dyDescent="0.2">
      <c r="B1" s="2" t="s">
        <v>3</v>
      </c>
      <c r="D1" s="2" t="s">
        <v>2</v>
      </c>
      <c r="F1" s="2" t="s">
        <v>4</v>
      </c>
      <c r="H1" s="5" t="s">
        <v>7</v>
      </c>
      <c r="I1" s="5" t="s">
        <v>5</v>
      </c>
    </row>
    <row r="2" spans="2:9" x14ac:dyDescent="0.2">
      <c r="B2" s="4">
        <v>42903</v>
      </c>
      <c r="D2" s="3" t="s">
        <v>10</v>
      </c>
      <c r="F2" s="3" t="s">
        <v>9</v>
      </c>
      <c r="H2" s="6">
        <v>1</v>
      </c>
      <c r="I2" s="6">
        <v>150</v>
      </c>
    </row>
    <row r="3" spans="2:9" x14ac:dyDescent="0.2">
      <c r="H3" s="6">
        <v>2</v>
      </c>
      <c r="I3" s="6">
        <v>147</v>
      </c>
    </row>
    <row r="4" spans="2:9" x14ac:dyDescent="0.2">
      <c r="H4" s="6">
        <v>3</v>
      </c>
      <c r="I4" s="6">
        <v>144</v>
      </c>
    </row>
    <row r="5" spans="2:9" x14ac:dyDescent="0.2">
      <c r="H5" s="6">
        <v>4</v>
      </c>
      <c r="I5" s="6">
        <v>141</v>
      </c>
    </row>
    <row r="6" spans="2:9" x14ac:dyDescent="0.2">
      <c r="H6" s="6">
        <v>5</v>
      </c>
      <c r="I6" s="6">
        <v>138</v>
      </c>
    </row>
    <row r="7" spans="2:9" x14ac:dyDescent="0.2">
      <c r="H7" s="6">
        <v>6</v>
      </c>
      <c r="I7" s="6">
        <v>135</v>
      </c>
    </row>
    <row r="8" spans="2:9" x14ac:dyDescent="0.2">
      <c r="H8" s="6">
        <v>7</v>
      </c>
      <c r="I8" s="6">
        <v>132</v>
      </c>
    </row>
    <row r="9" spans="2:9" x14ac:dyDescent="0.2">
      <c r="H9" s="6">
        <v>8</v>
      </c>
      <c r="I9" s="6">
        <v>129</v>
      </c>
    </row>
    <row r="10" spans="2:9" x14ac:dyDescent="0.2">
      <c r="H10" s="6">
        <v>9</v>
      </c>
      <c r="I10" s="6">
        <v>126</v>
      </c>
    </row>
    <row r="11" spans="2:9" x14ac:dyDescent="0.2">
      <c r="H11" s="6">
        <v>10</v>
      </c>
      <c r="I11" s="6">
        <v>123</v>
      </c>
    </row>
    <row r="12" spans="2:9" x14ac:dyDescent="0.2">
      <c r="H12" s="6">
        <v>11</v>
      </c>
      <c r="I12" s="6">
        <v>120</v>
      </c>
    </row>
    <row r="13" spans="2:9" x14ac:dyDescent="0.2">
      <c r="H13" s="6">
        <v>12</v>
      </c>
      <c r="I13" s="6">
        <v>118</v>
      </c>
    </row>
    <row r="14" spans="2:9" x14ac:dyDescent="0.2">
      <c r="H14" s="6">
        <v>13</v>
      </c>
      <c r="I14" s="6">
        <v>116</v>
      </c>
    </row>
    <row r="15" spans="2:9" x14ac:dyDescent="0.2">
      <c r="H15" s="6">
        <v>14</v>
      </c>
      <c r="I15" s="6">
        <v>114</v>
      </c>
    </row>
    <row r="16" spans="2:9" x14ac:dyDescent="0.2">
      <c r="H16" s="6">
        <v>15</v>
      </c>
      <c r="I16" s="6">
        <v>112</v>
      </c>
    </row>
    <row r="17" spans="8:9" x14ac:dyDescent="0.2">
      <c r="H17" s="6">
        <v>16</v>
      </c>
      <c r="I17" s="6">
        <v>110</v>
      </c>
    </row>
    <row r="18" spans="8:9" x14ac:dyDescent="0.2">
      <c r="H18" s="6">
        <v>17</v>
      </c>
      <c r="I18" s="6">
        <v>108</v>
      </c>
    </row>
    <row r="19" spans="8:9" x14ac:dyDescent="0.2">
      <c r="H19" s="6">
        <v>18</v>
      </c>
      <c r="I19" s="6">
        <v>106</v>
      </c>
    </row>
    <row r="20" spans="8:9" x14ac:dyDescent="0.2">
      <c r="H20" s="6">
        <v>19</v>
      </c>
      <c r="I20" s="6">
        <v>104</v>
      </c>
    </row>
    <row r="21" spans="8:9" x14ac:dyDescent="0.2">
      <c r="H21" s="6">
        <v>20</v>
      </c>
      <c r="I21" s="6">
        <v>102</v>
      </c>
    </row>
    <row r="22" spans="8:9" x14ac:dyDescent="0.2">
      <c r="H22" s="6">
        <v>21</v>
      </c>
      <c r="I22" s="6">
        <v>100</v>
      </c>
    </row>
    <row r="23" spans="8:9" x14ac:dyDescent="0.2">
      <c r="H23" s="6">
        <v>22</v>
      </c>
      <c r="I23" s="6">
        <v>98</v>
      </c>
    </row>
    <row r="24" spans="8:9" x14ac:dyDescent="0.2">
      <c r="H24" s="6">
        <v>23</v>
      </c>
      <c r="I24" s="6">
        <v>96</v>
      </c>
    </row>
    <row r="25" spans="8:9" x14ac:dyDescent="0.2">
      <c r="H25" s="6">
        <v>24</v>
      </c>
      <c r="I25" s="6">
        <v>94</v>
      </c>
    </row>
    <row r="26" spans="8:9" x14ac:dyDescent="0.2">
      <c r="H26" s="6">
        <v>25</v>
      </c>
      <c r="I26" s="6">
        <v>92</v>
      </c>
    </row>
    <row r="27" spans="8:9" x14ac:dyDescent="0.2">
      <c r="H27" s="6">
        <v>26</v>
      </c>
      <c r="I27" s="6">
        <v>90</v>
      </c>
    </row>
    <row r="28" spans="8:9" x14ac:dyDescent="0.2">
      <c r="H28" s="6">
        <v>27</v>
      </c>
      <c r="I28" s="6">
        <v>88</v>
      </c>
    </row>
    <row r="29" spans="8:9" x14ac:dyDescent="0.2">
      <c r="H29" s="6">
        <v>28</v>
      </c>
      <c r="I29" s="6">
        <v>86</v>
      </c>
    </row>
    <row r="30" spans="8:9" x14ac:dyDescent="0.2">
      <c r="H30" s="6">
        <v>29</v>
      </c>
      <c r="I30" s="6">
        <v>84</v>
      </c>
    </row>
    <row r="31" spans="8:9" x14ac:dyDescent="0.2">
      <c r="H31" s="6">
        <v>30</v>
      </c>
      <c r="I31" s="6">
        <v>82</v>
      </c>
    </row>
    <row r="32" spans="8:9" x14ac:dyDescent="0.2">
      <c r="H32" s="6">
        <v>31</v>
      </c>
      <c r="I32" s="6">
        <v>80</v>
      </c>
    </row>
    <row r="33" spans="8:9" x14ac:dyDescent="0.2">
      <c r="H33" s="6">
        <v>32</v>
      </c>
      <c r="I33" s="6">
        <v>78</v>
      </c>
    </row>
    <row r="34" spans="8:9" x14ac:dyDescent="0.2">
      <c r="H34" s="6">
        <v>33</v>
      </c>
      <c r="I34" s="6">
        <v>76</v>
      </c>
    </row>
    <row r="35" spans="8:9" x14ac:dyDescent="0.2">
      <c r="H35" s="6">
        <v>34</v>
      </c>
      <c r="I35" s="6">
        <v>74</v>
      </c>
    </row>
    <row r="36" spans="8:9" x14ac:dyDescent="0.2">
      <c r="H36" s="6">
        <v>35</v>
      </c>
      <c r="I36" s="6">
        <v>72</v>
      </c>
    </row>
    <row r="37" spans="8:9" x14ac:dyDescent="0.2">
      <c r="H37" s="6">
        <v>36</v>
      </c>
      <c r="I37" s="6">
        <v>70</v>
      </c>
    </row>
    <row r="38" spans="8:9" x14ac:dyDescent="0.2">
      <c r="H38" s="6">
        <v>37</v>
      </c>
      <c r="I38" s="6">
        <v>68</v>
      </c>
    </row>
    <row r="39" spans="8:9" x14ac:dyDescent="0.2">
      <c r="H39" s="6">
        <v>38</v>
      </c>
      <c r="I39" s="6">
        <v>66</v>
      </c>
    </row>
    <row r="40" spans="8:9" x14ac:dyDescent="0.2">
      <c r="H40" s="6">
        <v>39</v>
      </c>
      <c r="I40" s="6">
        <v>64</v>
      </c>
    </row>
    <row r="41" spans="8:9" x14ac:dyDescent="0.2">
      <c r="H41" s="6">
        <v>40</v>
      </c>
      <c r="I41" s="6">
        <v>62</v>
      </c>
    </row>
    <row r="42" spans="8:9" x14ac:dyDescent="0.2">
      <c r="H42" s="6">
        <v>41</v>
      </c>
      <c r="I42" s="6">
        <v>60</v>
      </c>
    </row>
    <row r="43" spans="8:9" x14ac:dyDescent="0.2">
      <c r="H43" s="6">
        <v>42</v>
      </c>
      <c r="I43" s="6">
        <v>58</v>
      </c>
    </row>
    <row r="44" spans="8:9" x14ac:dyDescent="0.2">
      <c r="H44" s="6">
        <v>43</v>
      </c>
      <c r="I44" s="6">
        <v>56</v>
      </c>
    </row>
    <row r="45" spans="8:9" x14ac:dyDescent="0.2">
      <c r="H45" s="6">
        <v>44</v>
      </c>
      <c r="I45" s="6">
        <v>54</v>
      </c>
    </row>
    <row r="46" spans="8:9" x14ac:dyDescent="0.2">
      <c r="H46" s="6">
        <v>45</v>
      </c>
      <c r="I46" s="6">
        <v>52</v>
      </c>
    </row>
    <row r="47" spans="8:9" x14ac:dyDescent="0.2">
      <c r="H47" s="6">
        <v>46</v>
      </c>
      <c r="I47" s="6">
        <v>50</v>
      </c>
    </row>
    <row r="48" spans="8:9" x14ac:dyDescent="0.2">
      <c r="H48" s="6">
        <v>47</v>
      </c>
      <c r="I48" s="6">
        <v>48</v>
      </c>
    </row>
    <row r="49" spans="8:9" x14ac:dyDescent="0.2">
      <c r="H49" s="6">
        <v>48</v>
      </c>
      <c r="I49" s="6">
        <v>46</v>
      </c>
    </row>
    <row r="50" spans="8:9" x14ac:dyDescent="0.2">
      <c r="H50" s="6">
        <v>49</v>
      </c>
      <c r="I50" s="6">
        <v>44</v>
      </c>
    </row>
    <row r="51" spans="8:9" x14ac:dyDescent="0.2">
      <c r="H51" s="6">
        <v>50</v>
      </c>
      <c r="I51" s="6">
        <v>42</v>
      </c>
    </row>
    <row r="52" spans="8:9" x14ac:dyDescent="0.2">
      <c r="H52" s="6">
        <v>51</v>
      </c>
      <c r="I52" s="6">
        <v>40</v>
      </c>
    </row>
    <row r="53" spans="8:9" x14ac:dyDescent="0.2">
      <c r="H53" s="6">
        <v>52</v>
      </c>
      <c r="I53" s="6">
        <v>39</v>
      </c>
    </row>
    <row r="54" spans="8:9" x14ac:dyDescent="0.2">
      <c r="H54" s="6">
        <v>53</v>
      </c>
      <c r="I54" s="6">
        <v>38</v>
      </c>
    </row>
    <row r="55" spans="8:9" x14ac:dyDescent="0.2">
      <c r="H55" s="6">
        <v>54</v>
      </c>
      <c r="I55" s="6">
        <v>37</v>
      </c>
    </row>
    <row r="56" spans="8:9" x14ac:dyDescent="0.2">
      <c r="H56" s="6">
        <v>55</v>
      </c>
      <c r="I56" s="6">
        <v>36</v>
      </c>
    </row>
    <row r="57" spans="8:9" x14ac:dyDescent="0.2">
      <c r="H57" s="6">
        <v>56</v>
      </c>
      <c r="I57" s="6">
        <v>35</v>
      </c>
    </row>
    <row r="58" spans="8:9" x14ac:dyDescent="0.2">
      <c r="H58" s="6">
        <v>57</v>
      </c>
      <c r="I58" s="6">
        <v>34</v>
      </c>
    </row>
    <row r="59" spans="8:9" x14ac:dyDescent="0.2">
      <c r="H59" s="6">
        <v>58</v>
      </c>
      <c r="I59" s="6">
        <v>33</v>
      </c>
    </row>
    <row r="60" spans="8:9" x14ac:dyDescent="0.2">
      <c r="H60" s="6">
        <v>59</v>
      </c>
      <c r="I60" s="6">
        <v>32</v>
      </c>
    </row>
    <row r="61" spans="8:9" x14ac:dyDescent="0.2">
      <c r="H61" s="6">
        <v>60</v>
      </c>
      <c r="I61" s="6">
        <v>31</v>
      </c>
    </row>
    <row r="62" spans="8:9" x14ac:dyDescent="0.2">
      <c r="H62" s="6">
        <v>61</v>
      </c>
      <c r="I62" s="6">
        <v>30</v>
      </c>
    </row>
    <row r="63" spans="8:9" x14ac:dyDescent="0.2">
      <c r="H63" s="6">
        <v>62</v>
      </c>
      <c r="I63" s="6">
        <v>29</v>
      </c>
    </row>
    <row r="64" spans="8:9" x14ac:dyDescent="0.2">
      <c r="H64" s="6">
        <v>63</v>
      </c>
      <c r="I64" s="6">
        <v>28</v>
      </c>
    </row>
    <row r="65" spans="8:9" x14ac:dyDescent="0.2">
      <c r="H65" s="6">
        <v>64</v>
      </c>
      <c r="I65" s="6">
        <v>27</v>
      </c>
    </row>
    <row r="66" spans="8:9" x14ac:dyDescent="0.2">
      <c r="H66" s="6">
        <v>65</v>
      </c>
      <c r="I66" s="6">
        <v>26</v>
      </c>
    </row>
    <row r="67" spans="8:9" x14ac:dyDescent="0.2">
      <c r="H67" s="6">
        <v>66</v>
      </c>
      <c r="I67" s="6">
        <v>25</v>
      </c>
    </row>
    <row r="68" spans="8:9" x14ac:dyDescent="0.2">
      <c r="H68" s="6">
        <v>67</v>
      </c>
      <c r="I68" s="6">
        <v>24</v>
      </c>
    </row>
    <row r="69" spans="8:9" x14ac:dyDescent="0.2">
      <c r="H69" s="6">
        <v>68</v>
      </c>
      <c r="I69" s="6">
        <v>23</v>
      </c>
    </row>
    <row r="70" spans="8:9" x14ac:dyDescent="0.2">
      <c r="H70" s="6">
        <v>69</v>
      </c>
      <c r="I70" s="6">
        <v>22</v>
      </c>
    </row>
    <row r="71" spans="8:9" x14ac:dyDescent="0.2">
      <c r="H71" s="6">
        <v>70</v>
      </c>
      <c r="I71" s="6">
        <v>21</v>
      </c>
    </row>
    <row r="72" spans="8:9" x14ac:dyDescent="0.2">
      <c r="H72" s="6">
        <v>71</v>
      </c>
      <c r="I72" s="6">
        <v>20</v>
      </c>
    </row>
    <row r="73" spans="8:9" x14ac:dyDescent="0.2">
      <c r="H73" s="6">
        <v>72</v>
      </c>
      <c r="I73" s="6">
        <v>19</v>
      </c>
    </row>
    <row r="74" spans="8:9" x14ac:dyDescent="0.2">
      <c r="H74" s="6">
        <v>73</v>
      </c>
      <c r="I74" s="6">
        <v>18</v>
      </c>
    </row>
    <row r="75" spans="8:9" x14ac:dyDescent="0.2">
      <c r="H75" s="6">
        <v>74</v>
      </c>
      <c r="I75" s="6">
        <v>17</v>
      </c>
    </row>
    <row r="76" spans="8:9" x14ac:dyDescent="0.2">
      <c r="H76" s="6">
        <v>75</v>
      </c>
      <c r="I76" s="6">
        <v>16</v>
      </c>
    </row>
    <row r="77" spans="8:9" x14ac:dyDescent="0.2">
      <c r="H77" s="6">
        <v>76</v>
      </c>
      <c r="I77" s="6">
        <v>15</v>
      </c>
    </row>
    <row r="78" spans="8:9" x14ac:dyDescent="0.2">
      <c r="H78" s="6">
        <v>77</v>
      </c>
      <c r="I78" s="6">
        <v>14</v>
      </c>
    </row>
    <row r="79" spans="8:9" x14ac:dyDescent="0.2">
      <c r="H79" s="6">
        <v>78</v>
      </c>
      <c r="I79" s="6">
        <v>13</v>
      </c>
    </row>
    <row r="80" spans="8:9" x14ac:dyDescent="0.2">
      <c r="H80" s="6">
        <v>79</v>
      </c>
      <c r="I80" s="6">
        <v>12</v>
      </c>
    </row>
    <row r="81" spans="8:9" x14ac:dyDescent="0.2">
      <c r="H81" s="6">
        <v>80</v>
      </c>
      <c r="I81" s="6">
        <v>11</v>
      </c>
    </row>
    <row r="82" spans="8:9" x14ac:dyDescent="0.2">
      <c r="H82" s="6">
        <v>81</v>
      </c>
      <c r="I82" s="6">
        <v>10</v>
      </c>
    </row>
    <row r="83" spans="8:9" x14ac:dyDescent="0.2">
      <c r="H83" s="6">
        <v>82</v>
      </c>
      <c r="I83" s="6">
        <v>9</v>
      </c>
    </row>
    <row r="84" spans="8:9" x14ac:dyDescent="0.2">
      <c r="H84" s="6">
        <v>83</v>
      </c>
      <c r="I84" s="6">
        <v>8</v>
      </c>
    </row>
    <row r="85" spans="8:9" x14ac:dyDescent="0.2">
      <c r="H85" s="6">
        <v>84</v>
      </c>
      <c r="I85" s="6">
        <v>7</v>
      </c>
    </row>
    <row r="86" spans="8:9" x14ac:dyDescent="0.2">
      <c r="H86" s="6">
        <v>85</v>
      </c>
      <c r="I86" s="6">
        <v>6</v>
      </c>
    </row>
    <row r="87" spans="8:9" x14ac:dyDescent="0.2">
      <c r="H87" s="6">
        <v>86</v>
      </c>
      <c r="I87" s="6">
        <v>5</v>
      </c>
    </row>
    <row r="88" spans="8:9" x14ac:dyDescent="0.2">
      <c r="H88" s="6">
        <v>87</v>
      </c>
      <c r="I88" s="6">
        <v>4</v>
      </c>
    </row>
    <row r="89" spans="8:9" x14ac:dyDescent="0.2">
      <c r="H89" s="6">
        <v>88</v>
      </c>
      <c r="I89" s="6">
        <v>3</v>
      </c>
    </row>
    <row r="90" spans="8:9" x14ac:dyDescent="0.2">
      <c r="H90" s="6">
        <v>89</v>
      </c>
      <c r="I90" s="6">
        <v>2</v>
      </c>
    </row>
    <row r="91" spans="8:9" x14ac:dyDescent="0.2">
      <c r="H91" s="6">
        <v>90</v>
      </c>
      <c r="I91" s="6">
        <v>1</v>
      </c>
    </row>
    <row r="92" spans="8:9" x14ac:dyDescent="0.2">
      <c r="H92" s="6">
        <v>91</v>
      </c>
      <c r="I92" s="6">
        <v>1</v>
      </c>
    </row>
    <row r="93" spans="8:9" x14ac:dyDescent="0.2">
      <c r="H93" s="6">
        <v>92</v>
      </c>
      <c r="I93" s="6">
        <v>1</v>
      </c>
    </row>
    <row r="94" spans="8:9" x14ac:dyDescent="0.2">
      <c r="H94" s="6">
        <v>93</v>
      </c>
      <c r="I94" s="6">
        <v>1</v>
      </c>
    </row>
    <row r="95" spans="8:9" x14ac:dyDescent="0.2">
      <c r="H95" s="6">
        <v>94</v>
      </c>
      <c r="I95" s="6">
        <v>1</v>
      </c>
    </row>
    <row r="96" spans="8:9" x14ac:dyDescent="0.2">
      <c r="H96" s="6">
        <v>95</v>
      </c>
      <c r="I96" s="6">
        <v>1</v>
      </c>
    </row>
    <row r="97" spans="8:9" x14ac:dyDescent="0.2">
      <c r="H97" s="6">
        <v>96</v>
      </c>
      <c r="I97" s="6">
        <v>1</v>
      </c>
    </row>
    <row r="98" spans="8:9" x14ac:dyDescent="0.2">
      <c r="H98" s="6">
        <v>97</v>
      </c>
      <c r="I98" s="6">
        <v>1</v>
      </c>
    </row>
    <row r="99" spans="8:9" x14ac:dyDescent="0.2">
      <c r="H99" s="6">
        <v>98</v>
      </c>
      <c r="I99" s="6">
        <v>1</v>
      </c>
    </row>
    <row r="100" spans="8:9" x14ac:dyDescent="0.2">
      <c r="H100" s="6">
        <v>99</v>
      </c>
      <c r="I100" s="6">
        <v>1</v>
      </c>
    </row>
    <row r="101" spans="8:9" x14ac:dyDescent="0.2">
      <c r="H101" s="6">
        <v>100</v>
      </c>
      <c r="I101" s="6">
        <v>1</v>
      </c>
    </row>
  </sheetData>
  <pageMargins left="0.7" right="0.7" top="0.75" bottom="0.75" header="0.3" footer="0.3"/>
  <pageSetup paperSize="9" orientation="portrait" horizontalDpi="4294967293" verticalDpi="4294967293" r:id="rId1"/>
  <headerFooter>
    <oddFooter>&amp;C&amp;1#&amp;"Calibri"&amp;10&amp;K000000Classified Private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02"/>
  <sheetViews>
    <sheetView workbookViewId="0">
      <selection activeCell="A2" sqref="A2:B103"/>
    </sheetView>
  </sheetViews>
  <sheetFormatPr baseColWidth="10" defaultColWidth="10.85546875" defaultRowHeight="12.75" x14ac:dyDescent="0.2"/>
  <cols>
    <col min="1" max="1" width="9.140625" customWidth="1"/>
    <col min="2" max="2" width="12.140625" customWidth="1"/>
  </cols>
  <sheetData>
    <row r="2" spans="1:1" x14ac:dyDescent="0.2">
      <c r="A2" s="7"/>
    </row>
    <row r="3" spans="1:1" x14ac:dyDescent="0.2">
      <c r="A3" s="7"/>
    </row>
    <row r="4" spans="1:1" x14ac:dyDescent="0.2">
      <c r="A4" s="7"/>
    </row>
    <row r="5" spans="1:1" x14ac:dyDescent="0.2">
      <c r="A5" s="7"/>
    </row>
    <row r="6" spans="1:1" x14ac:dyDescent="0.2">
      <c r="A6" s="7"/>
    </row>
    <row r="7" spans="1:1" x14ac:dyDescent="0.2">
      <c r="A7" s="7"/>
    </row>
    <row r="8" spans="1:1" x14ac:dyDescent="0.2">
      <c r="A8" s="7"/>
    </row>
    <row r="9" spans="1:1" x14ac:dyDescent="0.2">
      <c r="A9" s="7"/>
    </row>
    <row r="10" spans="1:1" x14ac:dyDescent="0.2">
      <c r="A10" s="7"/>
    </row>
    <row r="11" spans="1:1" x14ac:dyDescent="0.2">
      <c r="A11" s="7"/>
    </row>
    <row r="12" spans="1:1" x14ac:dyDescent="0.2">
      <c r="A12" s="7"/>
    </row>
    <row r="13" spans="1:1" x14ac:dyDescent="0.2">
      <c r="A13" s="7"/>
    </row>
    <row r="14" spans="1:1" x14ac:dyDescent="0.2">
      <c r="A14" s="7"/>
    </row>
    <row r="15" spans="1:1" x14ac:dyDescent="0.2">
      <c r="A15" s="7"/>
    </row>
    <row r="16" spans="1:1" x14ac:dyDescent="0.2">
      <c r="A16" s="7"/>
    </row>
    <row r="17" spans="1:1" x14ac:dyDescent="0.2">
      <c r="A17" s="7"/>
    </row>
    <row r="18" spans="1:1" x14ac:dyDescent="0.2">
      <c r="A18" s="7"/>
    </row>
    <row r="19" spans="1:1" x14ac:dyDescent="0.2">
      <c r="A19" s="7"/>
    </row>
    <row r="20" spans="1:1" x14ac:dyDescent="0.2">
      <c r="A20" s="7"/>
    </row>
    <row r="21" spans="1:1" x14ac:dyDescent="0.2">
      <c r="A21" s="7"/>
    </row>
    <row r="22" spans="1:1" x14ac:dyDescent="0.2">
      <c r="A22" s="7"/>
    </row>
    <row r="23" spans="1:1" x14ac:dyDescent="0.2">
      <c r="A23" s="7"/>
    </row>
    <row r="24" spans="1:1" x14ac:dyDescent="0.2">
      <c r="A24" s="7"/>
    </row>
    <row r="25" spans="1:1" x14ac:dyDescent="0.2">
      <c r="A25" s="7"/>
    </row>
    <row r="26" spans="1:1" x14ac:dyDescent="0.2">
      <c r="A26" s="7"/>
    </row>
    <row r="27" spans="1:1" x14ac:dyDescent="0.2">
      <c r="A27" s="7"/>
    </row>
    <row r="28" spans="1:1" x14ac:dyDescent="0.2">
      <c r="A28" s="7"/>
    </row>
    <row r="29" spans="1:1" x14ac:dyDescent="0.2">
      <c r="A29" s="7"/>
    </row>
    <row r="30" spans="1:1" x14ac:dyDescent="0.2">
      <c r="A30" s="7"/>
    </row>
    <row r="31" spans="1:1" x14ac:dyDescent="0.2">
      <c r="A31" s="7"/>
    </row>
    <row r="32" spans="1:1" x14ac:dyDescent="0.2">
      <c r="A32" s="7"/>
    </row>
    <row r="33" spans="1:1" x14ac:dyDescent="0.2">
      <c r="A33" s="7"/>
    </row>
    <row r="34" spans="1:1" x14ac:dyDescent="0.2">
      <c r="A34" s="7"/>
    </row>
    <row r="35" spans="1:1" x14ac:dyDescent="0.2">
      <c r="A35" s="7"/>
    </row>
    <row r="36" spans="1:1" x14ac:dyDescent="0.2">
      <c r="A36" s="7"/>
    </row>
    <row r="37" spans="1:1" x14ac:dyDescent="0.2">
      <c r="A37" s="7"/>
    </row>
    <row r="38" spans="1:1" x14ac:dyDescent="0.2">
      <c r="A38" s="7"/>
    </row>
    <row r="39" spans="1:1" x14ac:dyDescent="0.2">
      <c r="A39" s="7"/>
    </row>
    <row r="40" spans="1:1" x14ac:dyDescent="0.2">
      <c r="A40" s="7"/>
    </row>
    <row r="41" spans="1:1" x14ac:dyDescent="0.2">
      <c r="A41" s="7"/>
    </row>
    <row r="42" spans="1:1" x14ac:dyDescent="0.2">
      <c r="A42" s="7"/>
    </row>
    <row r="43" spans="1:1" x14ac:dyDescent="0.2">
      <c r="A43" s="7"/>
    </row>
    <row r="44" spans="1:1" x14ac:dyDescent="0.2">
      <c r="A44" s="7"/>
    </row>
    <row r="45" spans="1:1" x14ac:dyDescent="0.2">
      <c r="A45" s="7"/>
    </row>
    <row r="46" spans="1:1" x14ac:dyDescent="0.2">
      <c r="A46" s="7"/>
    </row>
    <row r="47" spans="1:1" x14ac:dyDescent="0.2">
      <c r="A47" s="7"/>
    </row>
    <row r="48" spans="1:1" x14ac:dyDescent="0.2">
      <c r="A48" s="7"/>
    </row>
    <row r="49" spans="1:1" x14ac:dyDescent="0.2">
      <c r="A49" s="7"/>
    </row>
    <row r="50" spans="1:1" x14ac:dyDescent="0.2">
      <c r="A50" s="7"/>
    </row>
    <row r="51" spans="1:1" x14ac:dyDescent="0.2">
      <c r="A51" s="7"/>
    </row>
    <row r="52" spans="1:1" x14ac:dyDescent="0.2">
      <c r="A52" s="7"/>
    </row>
    <row r="53" spans="1:1" x14ac:dyDescent="0.2">
      <c r="A53" s="7"/>
    </row>
    <row r="54" spans="1:1" x14ac:dyDescent="0.2">
      <c r="A54" s="7"/>
    </row>
    <row r="55" spans="1:1" x14ac:dyDescent="0.2">
      <c r="A55" s="7"/>
    </row>
    <row r="56" spans="1:1" x14ac:dyDescent="0.2">
      <c r="A56" s="7"/>
    </row>
    <row r="57" spans="1:1" x14ac:dyDescent="0.2">
      <c r="A57" s="7"/>
    </row>
    <row r="58" spans="1:1" x14ac:dyDescent="0.2">
      <c r="A58" s="7"/>
    </row>
    <row r="59" spans="1:1" x14ac:dyDescent="0.2">
      <c r="A59" s="7"/>
    </row>
    <row r="60" spans="1:1" x14ac:dyDescent="0.2">
      <c r="A60" s="7"/>
    </row>
    <row r="61" spans="1:1" x14ac:dyDescent="0.2">
      <c r="A61" s="7"/>
    </row>
    <row r="62" spans="1:1" x14ac:dyDescent="0.2">
      <c r="A62" s="7"/>
    </row>
    <row r="63" spans="1:1" x14ac:dyDescent="0.2">
      <c r="A63" s="7"/>
    </row>
    <row r="64" spans="1:1" x14ac:dyDescent="0.2">
      <c r="A64" s="7"/>
    </row>
    <row r="65" spans="1:1" x14ac:dyDescent="0.2">
      <c r="A65" s="7"/>
    </row>
    <row r="66" spans="1:1" x14ac:dyDescent="0.2">
      <c r="A66" s="7"/>
    </row>
    <row r="67" spans="1:1" x14ac:dyDescent="0.2">
      <c r="A67" s="7"/>
    </row>
    <row r="68" spans="1:1" x14ac:dyDescent="0.2">
      <c r="A68" s="7"/>
    </row>
    <row r="69" spans="1:1" x14ac:dyDescent="0.2">
      <c r="A69" s="7"/>
    </row>
    <row r="70" spans="1:1" x14ac:dyDescent="0.2">
      <c r="A70" s="7"/>
    </row>
    <row r="71" spans="1:1" x14ac:dyDescent="0.2">
      <c r="A71" s="7"/>
    </row>
    <row r="72" spans="1:1" x14ac:dyDescent="0.2">
      <c r="A72" s="7"/>
    </row>
    <row r="73" spans="1:1" x14ac:dyDescent="0.2">
      <c r="A73" s="7"/>
    </row>
    <row r="74" spans="1:1" x14ac:dyDescent="0.2">
      <c r="A74" s="7"/>
    </row>
    <row r="75" spans="1:1" x14ac:dyDescent="0.2">
      <c r="A75" s="7"/>
    </row>
    <row r="76" spans="1:1" x14ac:dyDescent="0.2">
      <c r="A76" s="7"/>
    </row>
    <row r="77" spans="1:1" x14ac:dyDescent="0.2">
      <c r="A77" s="7"/>
    </row>
    <row r="78" spans="1:1" x14ac:dyDescent="0.2">
      <c r="A78" s="7"/>
    </row>
    <row r="79" spans="1:1" x14ac:dyDescent="0.2">
      <c r="A79" s="7"/>
    </row>
    <row r="80" spans="1:1" x14ac:dyDescent="0.2">
      <c r="A80" s="7"/>
    </row>
    <row r="81" spans="1:1" x14ac:dyDescent="0.2">
      <c r="A81" s="7"/>
    </row>
    <row r="82" spans="1:1" x14ac:dyDescent="0.2">
      <c r="A82" s="7"/>
    </row>
    <row r="83" spans="1:1" x14ac:dyDescent="0.2">
      <c r="A83" s="7"/>
    </row>
    <row r="84" spans="1:1" x14ac:dyDescent="0.2">
      <c r="A84" s="7"/>
    </row>
    <row r="85" spans="1:1" x14ac:dyDescent="0.2">
      <c r="A85" s="7"/>
    </row>
    <row r="86" spans="1:1" x14ac:dyDescent="0.2">
      <c r="A86" s="7"/>
    </row>
    <row r="87" spans="1:1" x14ac:dyDescent="0.2">
      <c r="A87" s="7"/>
    </row>
    <row r="88" spans="1:1" x14ac:dyDescent="0.2">
      <c r="A88" s="7"/>
    </row>
    <row r="89" spans="1:1" x14ac:dyDescent="0.2">
      <c r="A89" s="7"/>
    </row>
    <row r="90" spans="1:1" x14ac:dyDescent="0.2">
      <c r="A90" s="7"/>
    </row>
    <row r="91" spans="1:1" x14ac:dyDescent="0.2">
      <c r="A91" s="7"/>
    </row>
    <row r="92" spans="1:1" x14ac:dyDescent="0.2">
      <c r="A92" s="7"/>
    </row>
    <row r="93" spans="1:1" x14ac:dyDescent="0.2">
      <c r="A93" s="7"/>
    </row>
    <row r="94" spans="1:1" x14ac:dyDescent="0.2">
      <c r="A94" s="7"/>
    </row>
    <row r="95" spans="1:1" x14ac:dyDescent="0.2">
      <c r="A95" s="7"/>
    </row>
    <row r="96" spans="1:1" x14ac:dyDescent="0.2">
      <c r="A96" s="7"/>
    </row>
    <row r="97" spans="1:1" x14ac:dyDescent="0.2">
      <c r="A97" s="7"/>
    </row>
    <row r="98" spans="1:1" x14ac:dyDescent="0.2">
      <c r="A98" s="7"/>
    </row>
    <row r="99" spans="1:1" x14ac:dyDescent="0.2">
      <c r="A99" s="7"/>
    </row>
    <row r="100" spans="1:1" x14ac:dyDescent="0.2">
      <c r="A100" s="7"/>
    </row>
    <row r="101" spans="1:1" x14ac:dyDescent="0.2">
      <c r="A101" s="7"/>
    </row>
    <row r="102" spans="1:1" x14ac:dyDescent="0.2">
      <c r="A102" s="7"/>
    </row>
  </sheetData>
  <pageMargins left="0.7" right="0.7" top="0.75" bottom="0.75" header="0.3" footer="0.3"/>
  <pageSetup paperSize="9" orientation="portrait" r:id="rId1"/>
  <headerFooter>
    <oddFooter>&amp;C&amp;1#&amp;"Calibri"&amp;10&amp;K000000Classified Private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3</vt:i4>
      </vt:variant>
    </vt:vector>
  </HeadingPairs>
  <TitlesOfParts>
    <vt:vector size="12" baseType="lpstr">
      <vt:lpstr>poussin (H)</vt:lpstr>
      <vt:lpstr>pupille(F)</vt:lpstr>
      <vt:lpstr>pupille (G)</vt:lpstr>
      <vt:lpstr>Benj (F)</vt:lpstr>
      <vt:lpstr>Benj (M)</vt:lpstr>
      <vt:lpstr>minime (G)</vt:lpstr>
      <vt:lpstr>cadet (G)</vt:lpstr>
      <vt:lpstr>param</vt:lpstr>
      <vt:lpstr>DH1</vt:lpstr>
      <vt:lpstr>'cadet (G)'!Zone_d_impression</vt:lpstr>
      <vt:lpstr>'minime (G)'!Zone_d_impression</vt:lpstr>
      <vt:lpstr>'pupille (G)'!Zone_d_impression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Elain</dc:creator>
  <cp:lastModifiedBy>SMYKOWSKI</cp:lastModifiedBy>
  <cp:lastPrinted>2020-10-04T09:54:25Z</cp:lastPrinted>
  <dcterms:created xsi:type="dcterms:W3CDTF">2004-02-16T12:50:44Z</dcterms:created>
  <dcterms:modified xsi:type="dcterms:W3CDTF">2022-03-14T06:40:33Z</dcterms:modified>
</cp:coreProperties>
</file>